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omunikacja" sheetId="1" r:id="rId1"/>
    <sheet name=" szkody" sheetId="2" r:id="rId2"/>
    <sheet name="dane jednostek" sheetId="3" r:id="rId3"/>
  </sheets>
  <definedNames/>
  <calcPr fullCalcOnLoad="1"/>
</workbook>
</file>

<file path=xl/comments2.xml><?xml version="1.0" encoding="utf-8"?>
<comments xmlns="http://schemas.openxmlformats.org/spreadsheetml/2006/main">
  <authors>
    <author>Anna Giera</author>
  </authors>
  <commentList>
    <comment ref="C9" authorId="0">
      <text>
        <r>
          <rPr>
            <b/>
            <sz val="8"/>
            <rFont val="Tahoma"/>
            <family val="0"/>
          </rPr>
          <t>Anna Giera:</t>
        </r>
        <r>
          <rPr>
            <sz val="8"/>
            <rFont val="Tahoma"/>
            <family val="0"/>
          </rPr>
          <t xml:space="preserve">
oc kom.</t>
        </r>
      </text>
    </comment>
    <comment ref="C35" authorId="0">
      <text>
        <r>
          <rPr>
            <b/>
            <sz val="8"/>
            <rFont val="Tahoma"/>
            <family val="0"/>
          </rPr>
          <t>Anna Giera:</t>
        </r>
        <r>
          <rPr>
            <sz val="8"/>
            <rFont val="Tahoma"/>
            <family val="0"/>
          </rPr>
          <t xml:space="preserve">
szkoda z ac</t>
        </r>
      </text>
    </comment>
  </commentList>
</comments>
</file>

<file path=xl/sharedStrings.xml><?xml version="1.0" encoding="utf-8"?>
<sst xmlns="http://schemas.openxmlformats.org/spreadsheetml/2006/main" count="2251" uniqueCount="489">
  <si>
    <t>23.10.2003</t>
  </si>
  <si>
    <t>22.03.2006</t>
  </si>
  <si>
    <t>11.10.2006</t>
  </si>
  <si>
    <t>18.12.2008</t>
  </si>
  <si>
    <t>23.051984</t>
  </si>
  <si>
    <t>01.04.1985</t>
  </si>
  <si>
    <t>20.11.1980</t>
  </si>
  <si>
    <t>10.12.1985</t>
  </si>
  <si>
    <t>13.02.1996</t>
  </si>
  <si>
    <t>22.06.2006</t>
  </si>
  <si>
    <t>20.06.2008</t>
  </si>
  <si>
    <t>03.01.1997</t>
  </si>
  <si>
    <t>12.01.1978</t>
  </si>
  <si>
    <t>19.10.1989</t>
  </si>
  <si>
    <t>08.11.1988</t>
  </si>
  <si>
    <t>21.12.1998</t>
  </si>
  <si>
    <t>07.09.1990</t>
  </si>
  <si>
    <t>20.10.1978</t>
  </si>
  <si>
    <t>12.03.1984</t>
  </si>
  <si>
    <t>02.01.1985</t>
  </si>
  <si>
    <t>01.07.1987</t>
  </si>
  <si>
    <t>n.jazdy radioodbiornik</t>
  </si>
  <si>
    <t>n.jazdy</t>
  </si>
  <si>
    <t xml:space="preserve"> radioodbiornik</t>
  </si>
  <si>
    <t>Zespół Szkół im. Komisji Edukacji Narodowej</t>
  </si>
  <si>
    <t>551-10-90-768</t>
  </si>
  <si>
    <t>000740961</t>
  </si>
  <si>
    <t>34-130 Kalwaria Zebrzydowska, al.Jana Pawła II 3, ul. Broniewskiego 1</t>
  </si>
  <si>
    <t>01.05.2012</t>
  </si>
  <si>
    <t>Zespół Szkół nr 3 im. ks. prof. Józefa Tischnera</t>
  </si>
  <si>
    <t>34-100 Wadowice, ul. Wojska Polskiego 13</t>
  </si>
  <si>
    <t>551-11-08-681</t>
  </si>
  <si>
    <t>000740932</t>
  </si>
  <si>
    <t>Poradnia Psychologiczno Pedagogiczna Wadowice</t>
  </si>
  <si>
    <t>Ul. Emili i Karola Wojtyłów,  16 Wadowice</t>
  </si>
  <si>
    <t>Zespół Szkół Nr 2im. Św. Jadwigi Królowej</t>
  </si>
  <si>
    <t>ul. St. Batorego 9  34-120 Andrychów</t>
  </si>
  <si>
    <t>551-21-81-510</t>
  </si>
  <si>
    <t>000580581</t>
  </si>
  <si>
    <t>Ul. Batorego 2, 34-100 Wadowice</t>
  </si>
  <si>
    <t>551-21-29-478</t>
  </si>
  <si>
    <t>Wadowice ul. Mickiewicza 24, Wadowice ul Wałowa 30, Wadowice ul. Kochanowskiego 1</t>
  </si>
  <si>
    <t>75.11.Z</t>
  </si>
  <si>
    <t>Wartość pojazdu w pierwszym okresie ubezpieczenia</t>
  </si>
  <si>
    <t>Wartość pojazdu w drugim okresie ubezpieczenia</t>
  </si>
  <si>
    <t xml:space="preserve">Wartość pojazdu w trzecim okresie ubezpieczenia </t>
  </si>
  <si>
    <t>Wartość pojazdu z aktualnie obowiązaującej polisy</t>
  </si>
  <si>
    <t>Zespół Szkół nr 2 im Ks. St. Staszica</t>
  </si>
  <si>
    <t>ul. Zegadłowicza  36,34-100 Wadowice</t>
  </si>
  <si>
    <t>551-10-58-233</t>
  </si>
  <si>
    <t>000187582</t>
  </si>
  <si>
    <t>Dom Pomocy Społecznej</t>
  </si>
  <si>
    <t>34-100 Wadowice ul. Parkowa 1</t>
  </si>
  <si>
    <t>551-17-21-878</t>
  </si>
  <si>
    <t>70501800</t>
  </si>
  <si>
    <t>Radocza 14   34-100 Wadowice</t>
  </si>
  <si>
    <t>551-20-29-386</t>
  </si>
  <si>
    <t>357091084</t>
  </si>
  <si>
    <t>BOA8161</t>
  </si>
  <si>
    <t>WFOLXXGGULTL07739</t>
  </si>
  <si>
    <t>1+8</t>
  </si>
  <si>
    <t>04.12.1996</t>
  </si>
  <si>
    <t>RADIO</t>
  </si>
  <si>
    <t>AUTO ALARM, CENTRALNY ZAMEK</t>
  </si>
  <si>
    <t>POLONEZ</t>
  </si>
  <si>
    <t>ŻUK</t>
  </si>
  <si>
    <t>CARO 1,6</t>
  </si>
  <si>
    <t>126P ELX</t>
  </si>
  <si>
    <t>KWA5Y06</t>
  </si>
  <si>
    <t>BLO6489</t>
  </si>
  <si>
    <t>BOC4475</t>
  </si>
  <si>
    <t>BBC023</t>
  </si>
  <si>
    <t>SUPB01CEHTW852578</t>
  </si>
  <si>
    <t>SUPBO1BAF00346548</t>
  </si>
  <si>
    <t>SUF126A0037206513</t>
  </si>
  <si>
    <t>SULO1111JO492351</t>
  </si>
  <si>
    <t>OSOBOWO-TOWAROWY</t>
  </si>
  <si>
    <t>BLOKADA SKRZYNI BIEGÓW</t>
  </si>
  <si>
    <t>Dom pomocy społecznej im. Św. Brata Alberta</t>
  </si>
  <si>
    <t>34-144 Izdebnik 3</t>
  </si>
  <si>
    <t>551-10-42-870</t>
  </si>
  <si>
    <t>00298821</t>
  </si>
  <si>
    <t>8730Z</t>
  </si>
  <si>
    <t>CITROEN</t>
  </si>
  <si>
    <t>BERLINGO 1.9 D</t>
  </si>
  <si>
    <t>TRANSIT</t>
  </si>
  <si>
    <t>BLW8616</t>
  </si>
  <si>
    <t>BOA8259</t>
  </si>
  <si>
    <t>CIĘŻAROWY</t>
  </si>
  <si>
    <t>19.06.1998</t>
  </si>
  <si>
    <t>26.09.1996</t>
  </si>
  <si>
    <t>SZYNY DO MOCOWANIA WÓZKA</t>
  </si>
  <si>
    <t>VF7MFDJYF65160214</t>
  </si>
  <si>
    <t>WF0LXXGGVLTE06974</t>
  </si>
  <si>
    <t>Liceum Ogólnokształcące im. Marii Skłodowskiej-Curie</t>
  </si>
  <si>
    <t>34-120 Andrychów, ul. F.Pachla 16</t>
  </si>
  <si>
    <t>551-111-61-95</t>
  </si>
  <si>
    <t>000237587</t>
  </si>
  <si>
    <t>8531B</t>
  </si>
  <si>
    <t>ul. Słowackiego 4, 34-100 Wadowice</t>
  </si>
  <si>
    <t>KOMUNIKACJA</t>
  </si>
  <si>
    <t>REZERWY</t>
  </si>
  <si>
    <t>27.11.1996r.</t>
  </si>
  <si>
    <t>koło zapasowe, klucz do kół</t>
  </si>
  <si>
    <t>12.12.2014</t>
  </si>
  <si>
    <t>X</t>
  </si>
  <si>
    <t>30.04.2015</t>
  </si>
  <si>
    <t>31.12.2014</t>
  </si>
  <si>
    <t>01.02.2012</t>
  </si>
  <si>
    <t>31.01.2015</t>
  </si>
  <si>
    <t>11.12.2014</t>
  </si>
  <si>
    <t>28.12.2014</t>
  </si>
  <si>
    <t>21.12.2014</t>
  </si>
  <si>
    <t>27.09.2014</t>
  </si>
  <si>
    <t>17.01.2015</t>
  </si>
  <si>
    <t>25-09-2014</t>
  </si>
  <si>
    <t>29.10.2014</t>
  </si>
  <si>
    <t>23.09.2014</t>
  </si>
  <si>
    <t>18.12.2014</t>
  </si>
  <si>
    <t>28.10.2014</t>
  </si>
  <si>
    <t>04.03.2015</t>
  </si>
  <si>
    <t>08.06.2015</t>
  </si>
  <si>
    <t>29.01.2015</t>
  </si>
  <si>
    <t>ASTRA II SEDAN</t>
  </si>
  <si>
    <t>KWA L050</t>
  </si>
  <si>
    <t>W0L0MFF191G053440</t>
  </si>
  <si>
    <t>1389 cm3</t>
  </si>
  <si>
    <t>18.01.2012</t>
  </si>
  <si>
    <t>22.01.2001r</t>
  </si>
  <si>
    <t>ABS,głóśniki,pod. powietrz. kierowcy i pasażera,centralny zamek, radiomagnetofon, wspomaganie kierownicy</t>
  </si>
  <si>
    <t>autoalarm,  immobilizer</t>
  </si>
  <si>
    <t>Zespół Placówek Opiekuńczo Wychowawczych w Jaszczurowej</t>
  </si>
  <si>
    <t>Radoczna 13,34-100 Wadowice</t>
  </si>
  <si>
    <t>551-241-08-09</t>
  </si>
  <si>
    <t>120075870</t>
  </si>
  <si>
    <t>8090Z 8531B</t>
  </si>
  <si>
    <t>KWA 5A68</t>
  </si>
  <si>
    <t>WFOLXXGGVLTE06884</t>
  </si>
  <si>
    <t>05.03.2012</t>
  </si>
  <si>
    <t>04.11.1996</t>
  </si>
  <si>
    <t>APTECZKA</t>
  </si>
  <si>
    <t>Zespół Szkół nr 1 im. prof. Tadeusza Kotarbińskiego</t>
  </si>
  <si>
    <t>551-12-55-838</t>
  </si>
  <si>
    <t>000037233</t>
  </si>
  <si>
    <t>Specjalny Ośrodek Szkolno - Wychowawczy</t>
  </si>
  <si>
    <t>14.12.2014</t>
  </si>
  <si>
    <t>34-130 Kalwaria Zebrzydowska ul. Broniewskiego 1</t>
  </si>
  <si>
    <t>551-22-22-025</t>
  </si>
  <si>
    <t>357110114</t>
  </si>
  <si>
    <t>8790Z</t>
  </si>
  <si>
    <t>Polonez</t>
  </si>
  <si>
    <t>Caro 1,6GLI</t>
  </si>
  <si>
    <t>KWA56GE</t>
  </si>
  <si>
    <t>SUPB01CEHTW858924</t>
  </si>
  <si>
    <t>09.06.2012</t>
  </si>
  <si>
    <t>Adres</t>
  </si>
  <si>
    <t>RAZEM</t>
  </si>
  <si>
    <t>Nazwa jednostki</t>
  </si>
  <si>
    <t>Marka</t>
  </si>
  <si>
    <t>Nr rej.</t>
  </si>
  <si>
    <t>Rok prod.</t>
  </si>
  <si>
    <t>Lp.</t>
  </si>
  <si>
    <t>Typ, model</t>
  </si>
  <si>
    <t xml:space="preserve">Rodzaj         </t>
  </si>
  <si>
    <t>Od</t>
  </si>
  <si>
    <t>Do</t>
  </si>
  <si>
    <t>NIP</t>
  </si>
  <si>
    <t>REGON</t>
  </si>
  <si>
    <t>Liczba pracowników</t>
  </si>
  <si>
    <t>Inne lokalizacje</t>
  </si>
  <si>
    <t>PKD</t>
  </si>
  <si>
    <t>Rok</t>
  </si>
  <si>
    <t>Pojemność</t>
  </si>
  <si>
    <t>Moc</t>
  </si>
  <si>
    <t>Ilość miejsc</t>
  </si>
  <si>
    <t>Ładowność</t>
  </si>
  <si>
    <t>Nr VIN</t>
  </si>
  <si>
    <t>Data I rej.</t>
  </si>
  <si>
    <t>Zabezpieczenia przeciwkradzieżowe</t>
  </si>
  <si>
    <t>Wyposażenie dodatkowe</t>
  </si>
  <si>
    <t>Wartość wypłaconych odszkodowań</t>
  </si>
  <si>
    <t>Ilość wypłaconych odszkodowań</t>
  </si>
  <si>
    <t>POWIATOWE CENTRUM POMOCY RODZINIE</t>
  </si>
  <si>
    <t>34-100 WADOWICE UL. MICKIEWICZA 15</t>
  </si>
  <si>
    <t>551-21-66-947</t>
  </si>
  <si>
    <t>357011493</t>
  </si>
  <si>
    <t xml:space="preserve"> UL. KARMELICKA 7</t>
  </si>
  <si>
    <t>8899Z</t>
  </si>
  <si>
    <t>FIAT</t>
  </si>
  <si>
    <t>PUNTO</t>
  </si>
  <si>
    <t>KWY2244</t>
  </si>
  <si>
    <t>ZFA17600001237674</t>
  </si>
  <si>
    <t>OSOBOWY</t>
  </si>
  <si>
    <t>-</t>
  </si>
  <si>
    <t>IMMOBLIAZER, BLOKADA SKRZYNI BIEGÓW</t>
  </si>
  <si>
    <t>1x PP</t>
  </si>
  <si>
    <t>Zespół Szkół Rolnicze Centrum Kształcenia Ustawicznego im. Jana Pawła II w Radoczycy</t>
  </si>
  <si>
    <t>Starostwo Powiatowe w Wadowicach</t>
  </si>
  <si>
    <t>Zespół Szkół Placówek i Oswiatowych im M  Kopernika</t>
  </si>
  <si>
    <t>OPEL</t>
  </si>
  <si>
    <t>TOYOTA</t>
  </si>
  <si>
    <t>MERCEDES BENZ</t>
  </si>
  <si>
    <t>URSUS</t>
  </si>
  <si>
    <t>FARMTRACK</t>
  </si>
  <si>
    <t>NEW HOLLAND</t>
  </si>
  <si>
    <t>ZETOR</t>
  </si>
  <si>
    <t>ZASŁAW</t>
  </si>
  <si>
    <t>SANOK</t>
  </si>
  <si>
    <t>PRONAR</t>
  </si>
  <si>
    <t>POL-MOT WAFRAMA</t>
  </si>
  <si>
    <t>ul. Starowiejska 22A, Andrychów</t>
  </si>
  <si>
    <t>IFA</t>
  </si>
  <si>
    <t>NEPTUN</t>
  </si>
  <si>
    <t>UNO 1,0S FIRE</t>
  </si>
  <si>
    <t>CORSA S-D</t>
  </si>
  <si>
    <t>PUNTO 188</t>
  </si>
  <si>
    <t xml:space="preserve">CORSA </t>
  </si>
  <si>
    <t>ASTRA A-H</t>
  </si>
  <si>
    <t>CORSA-C-CL11</t>
  </si>
  <si>
    <t>CORSA C DL11</t>
  </si>
  <si>
    <t>YARIS</t>
  </si>
  <si>
    <t>SPRINTER 412 2,9 TD</t>
  </si>
  <si>
    <t>C-330</t>
  </si>
  <si>
    <t>MF-235</t>
  </si>
  <si>
    <t>C-360</t>
  </si>
  <si>
    <t>4512K</t>
  </si>
  <si>
    <t>TL90A</t>
  </si>
  <si>
    <t>T5050</t>
  </si>
  <si>
    <t>PROXIMA</t>
  </si>
  <si>
    <t>D-732/03</t>
  </si>
  <si>
    <t>D-46B</t>
  </si>
  <si>
    <t>D-55</t>
  </si>
  <si>
    <t>D-50</t>
  </si>
  <si>
    <t>T-653</t>
  </si>
  <si>
    <t>T-040</t>
  </si>
  <si>
    <t>L-60</t>
  </si>
  <si>
    <t>C-385</t>
  </si>
  <si>
    <t>V1212</t>
  </si>
  <si>
    <t>U-914</t>
  </si>
  <si>
    <t>7SA19</t>
  </si>
  <si>
    <t>KWA4V71</t>
  </si>
  <si>
    <t>KWA21CL</t>
  </si>
  <si>
    <t>KWA 90GV</t>
  </si>
  <si>
    <t>BOC5662</t>
  </si>
  <si>
    <t>KWA4v72</t>
  </si>
  <si>
    <t>KWA75XA</t>
  </si>
  <si>
    <t>KWA68YV</t>
  </si>
  <si>
    <t>KWA62K5</t>
  </si>
  <si>
    <t>KWAW308</t>
  </si>
  <si>
    <t>BBE488M</t>
  </si>
  <si>
    <t>BBE510M</t>
  </si>
  <si>
    <t>BBA229M</t>
  </si>
  <si>
    <t>BOV7227</t>
  </si>
  <si>
    <t>BOV7226</t>
  </si>
  <si>
    <t>BBE533M</t>
  </si>
  <si>
    <t>KWA50MX</t>
  </si>
  <si>
    <t>KWA60MX</t>
  </si>
  <si>
    <t>KWA5U23</t>
  </si>
  <si>
    <t>KWA5U27</t>
  </si>
  <si>
    <t>KWAP482</t>
  </si>
  <si>
    <t>KWA4ML3</t>
  </si>
  <si>
    <t>KWA08PS</t>
  </si>
  <si>
    <t>KWA10PS</t>
  </si>
  <si>
    <t>BBK818P</t>
  </si>
  <si>
    <t>BBK819P</t>
  </si>
  <si>
    <t>20.07.2012</t>
  </si>
  <si>
    <t>19.07.2015</t>
  </si>
  <si>
    <t xml:space="preserve">*PODANA WYŻEJ SZKODOSĆ ZOSTAŁA OPRACOWNA W OPARCIU O INFORMACJE JAKIE ZOSTAŁY UZYSKANE OD DOTYCHCZASOWYCH UBEZPIECZYCIELI </t>
  </si>
  <si>
    <t>brak</t>
  </si>
  <si>
    <t>Zespół Szkół Ogólnokształcących im. Marcina Wadowity</t>
  </si>
  <si>
    <t>Ul. Mickiewicza 16 34-100 Wadowice</t>
  </si>
  <si>
    <t>551-21-02947</t>
  </si>
  <si>
    <t>000755448</t>
  </si>
  <si>
    <t>Opel</t>
  </si>
  <si>
    <t>Astra F T92</t>
  </si>
  <si>
    <t>KWAY388</t>
  </si>
  <si>
    <t>Lublin II</t>
  </si>
  <si>
    <t>KWA52RP</t>
  </si>
  <si>
    <t>Peugeot</t>
  </si>
  <si>
    <t>KWA53RP</t>
  </si>
  <si>
    <t>Skoda</t>
  </si>
  <si>
    <t>Oktavia II</t>
  </si>
  <si>
    <t>KWA1W22</t>
  </si>
  <si>
    <t>AstraII T98</t>
  </si>
  <si>
    <t>KWA66WP</t>
  </si>
  <si>
    <t>Mercedes-Benz</t>
  </si>
  <si>
    <t xml:space="preserve"> Sprinter</t>
  </si>
  <si>
    <t>KWA6HU7</t>
  </si>
  <si>
    <t>WIOLA</t>
  </si>
  <si>
    <t>W-600</t>
  </si>
  <si>
    <t>KWA1PA5</t>
  </si>
  <si>
    <t>W0L0MFF192G014848</t>
  </si>
  <si>
    <t>osobowy</t>
  </si>
  <si>
    <t>SUL355417X0010436</t>
  </si>
  <si>
    <t>ciężarowy uniwersalny/służba drogowa</t>
  </si>
  <si>
    <t>VF37AKFXT32924758</t>
  </si>
  <si>
    <t>TMBCS21ZX82075398</t>
  </si>
  <si>
    <t>W0L0TGF486G007073</t>
  </si>
  <si>
    <t>WDB9036221R924231</t>
  </si>
  <si>
    <t>cieżarowy/służba drogowa</t>
  </si>
  <si>
    <t>SUC075B0F90010372</t>
  </si>
  <si>
    <t>przyczepa</t>
  </si>
  <si>
    <t>3/1560</t>
  </si>
  <si>
    <t>6/1475</t>
  </si>
  <si>
    <t>radio, hak</t>
  </si>
  <si>
    <t>hak</t>
  </si>
  <si>
    <t>wsp. kierownicy, c. zamek, poduszka pow. kierowcy, ABS, elekt. szyby i lusterka</t>
  </si>
  <si>
    <t>AB, radioodbiornik, tapicerka welurowa, elektr. podnoszone szyby przód, hak, lakiel metalizowany, poduszka powietrzna kierowcy, centralny zamek, lusterka zew. regulowane elekt., poduszka pow. pasażera, wspomaganie kierownicy.</t>
  </si>
  <si>
    <t>25.03.2002</t>
  </si>
  <si>
    <t>26.08.1999</t>
  </si>
  <si>
    <t>22.03.2000</t>
  </si>
  <si>
    <t>12.12.2007</t>
  </si>
  <si>
    <t>12.12.2012</t>
  </si>
  <si>
    <t>29.12.2005</t>
  </si>
  <si>
    <t>01.03.2006</t>
  </si>
  <si>
    <t>28.09.2011</t>
  </si>
  <si>
    <t>immobiliser</t>
  </si>
  <si>
    <t>alarm, immobiliser</t>
  </si>
  <si>
    <t>• alarm,  ABS+ ASR+MSR+Dual Rate, Poduszka dla kierowcy i pasażera, Boczne poduszki powietrzne, Komputer pokładowy, Wspomaganie kierownicy,Wszystkie  szyby boczne  sterowane elektrycznie, Elektrycznie sterowane i podgrzewane lusterka zewnętrzne, Centralny zamek  ze zdalnym sterowaniem, Radioodtwarzacz CD STREAM, Przednie i tylne światła przeciwmgielne,  Immobilizer,  Obrotomierz z zegarem cyfrowym, Czujniki parkowania –tył.</t>
  </si>
  <si>
    <t xml:space="preserve"> alarm,  Poduszka dla kierowcy i pasażera, Wspomaganie kierownicy, Wszystkie  szyby boczne  sterowane elektrycznie, Elektrycznie sterowane i podgrzewane lusterka zewnętrzne, Centralny zamek  ze zdalnym sterowaniem, Radioodtwarzacz CD STREAM, Immobilizer</t>
  </si>
  <si>
    <t>Powiatowy Urząd Pracy</t>
  </si>
  <si>
    <t>Mickiewicza 27 34-100 Wadowice</t>
  </si>
  <si>
    <t>551-21-28-125</t>
  </si>
  <si>
    <t>357112231</t>
  </si>
  <si>
    <t>8413Z</t>
  </si>
  <si>
    <t>Poradnia Psychologiczno Pedagogiczna</t>
  </si>
  <si>
    <t>34-120 Andrychów ul. Metalowców 10</t>
  </si>
  <si>
    <t>551-21-82-171</t>
  </si>
  <si>
    <t>001190698</t>
  </si>
  <si>
    <t>8560Z</t>
  </si>
  <si>
    <t>Zespół Szkół Placówek Oswiatowych im M  Kopernika</t>
  </si>
  <si>
    <t>34-130 Kalwaria Zebrzydowska ul. A. Mickiewicza 9</t>
  </si>
  <si>
    <t>551-23-14-307</t>
  </si>
  <si>
    <t>356549345</t>
  </si>
  <si>
    <t>ul. Mickiewicza, ul Targowa</t>
  </si>
  <si>
    <t>filia PUP w Andrychowie ul. Starowiejska 22 a 34-120 Andrychów</t>
  </si>
  <si>
    <t>Środowiskowy Dom Samopomocy</t>
  </si>
  <si>
    <t>ul. Wojtyłów 16 34-100 Wadowice</t>
  </si>
  <si>
    <t>551-226-00-20</t>
  </si>
  <si>
    <t>357236737</t>
  </si>
  <si>
    <t>8810Z</t>
  </si>
  <si>
    <t>ul.Daszyńskiego 12, 34-120 Andrychów</t>
  </si>
  <si>
    <t xml:space="preserve">Zespół Szkół Specjalnych </t>
  </si>
  <si>
    <t>34-100 Wadowice ul. Zegadłowicza 36</t>
  </si>
  <si>
    <t>551-25-26-452</t>
  </si>
  <si>
    <t>120712532</t>
  </si>
  <si>
    <t>8560Z, 8021D</t>
  </si>
  <si>
    <t>Dom pomocy społecznej im. Św. O.R. Kalinowskiego w Wadowicach</t>
  </si>
  <si>
    <t>551-14-56-637</t>
  </si>
  <si>
    <t>2405439</t>
  </si>
  <si>
    <t>8720Z</t>
  </si>
  <si>
    <t>Dom Pomocy Społecznej im. św. O.R. Kalinowskiego w Wadowicach</t>
  </si>
  <si>
    <t>x</t>
  </si>
  <si>
    <t>FORD</t>
  </si>
  <si>
    <t>Transit</t>
  </si>
  <si>
    <t>BLW 9582</t>
  </si>
  <si>
    <t>WFOLXXGGVLWT56537</t>
  </si>
  <si>
    <t>1998 m³</t>
  </si>
  <si>
    <t>9-osobowy</t>
  </si>
  <si>
    <t>Zespół Szkół nr 1 w Wadowicach</t>
  </si>
  <si>
    <t>551-10-78-968</t>
  </si>
  <si>
    <t>'000580606</t>
  </si>
  <si>
    <t>ul. gen. K. Pułaskiego 5, 34-10 Wadowice</t>
  </si>
  <si>
    <t>34-130 Kalwaria Zebrzydowska, al.Jana Pawła II  3</t>
  </si>
  <si>
    <t>KWA 4P06</t>
  </si>
  <si>
    <t>KWA 4P05</t>
  </si>
  <si>
    <t>KWA59J1</t>
  </si>
  <si>
    <t>KWA 28LA</t>
  </si>
  <si>
    <t>KWA 3ML9</t>
  </si>
  <si>
    <t>KWA 3ML8</t>
  </si>
  <si>
    <t>KWA 3ML7</t>
  </si>
  <si>
    <t>KWA 4ML1</t>
  </si>
  <si>
    <t>KWA 98P1</t>
  </si>
  <si>
    <t>3123A</t>
  </si>
  <si>
    <t>ZFA17600001144215</t>
  </si>
  <si>
    <t>K608068</t>
  </si>
  <si>
    <t>SXE7TADSF8S000184</t>
  </si>
  <si>
    <t>SPECJALNY OŚRODEK SZKOLNO-WYCHOWAWCZY</t>
  </si>
  <si>
    <t>551-11-59-661</t>
  </si>
  <si>
    <t>356319697</t>
  </si>
  <si>
    <t xml:space="preserve"> Oddziały SOSW w Kętach oś.700-lecia 22</t>
  </si>
  <si>
    <t>KACZYNA 50 34-123 Chocznia,</t>
  </si>
  <si>
    <t>SPECJALNY OŚRODEK SZKOLNO-WYCHOWAWCZY W KACZANIE</t>
  </si>
  <si>
    <t>Volkswagen</t>
  </si>
  <si>
    <t>Transporter</t>
  </si>
  <si>
    <t>KWA 18 WT</t>
  </si>
  <si>
    <t>WV2ZZZ7HZ6X0</t>
  </si>
  <si>
    <t>30.01.2012</t>
  </si>
  <si>
    <t>30.01.2006</t>
  </si>
  <si>
    <t>klimatyzacja,głośniki fabryczne,katalizator, ABS, elektryczne podnoszenie szyb</t>
  </si>
  <si>
    <t>Alarm</t>
  </si>
  <si>
    <t>ZFA146AOOOOO26648</t>
  </si>
  <si>
    <t>WOL0SDL6874401487</t>
  </si>
  <si>
    <t>188A400001170247</t>
  </si>
  <si>
    <t>WOLOXCF6844046050</t>
  </si>
  <si>
    <t>WOLOAHL4882018471</t>
  </si>
  <si>
    <t>WOLOXCF6866044533</t>
  </si>
  <si>
    <t>WOLOXCF6866073016</t>
  </si>
  <si>
    <t>VNKKL98350A269969</t>
  </si>
  <si>
    <t>WDB9044631P590904</t>
  </si>
  <si>
    <t>HJSO61846</t>
  </si>
  <si>
    <t>Z8JH06417</t>
  </si>
  <si>
    <t>000P3A2J32KDO1039</t>
  </si>
  <si>
    <t>SUZGMA02ZTZ051405</t>
  </si>
  <si>
    <t>SUAGNB01KJS046639</t>
  </si>
  <si>
    <t>autobus</t>
  </si>
  <si>
    <t>ciągnik roln.</t>
  </si>
  <si>
    <t>ciężarowy</t>
  </si>
  <si>
    <t>przyczepa lekka</t>
  </si>
  <si>
    <t>20/8=28</t>
  </si>
  <si>
    <t>551-21-82-165</t>
  </si>
  <si>
    <t>000745616</t>
  </si>
  <si>
    <t>01.01.2012</t>
  </si>
  <si>
    <t>09.03.1998</t>
  </si>
  <si>
    <t>22.11.2007</t>
  </si>
  <si>
    <t>18.06.2002</t>
  </si>
  <si>
    <t xml:space="preserve">Pierwszy Okres ubezpieczenia OC </t>
  </si>
  <si>
    <t xml:space="preserve">Drugi Okres ubezpieczenia OC </t>
  </si>
  <si>
    <t xml:space="preserve">Trzeci Okres ubezpieczenia OC </t>
  </si>
  <si>
    <t>13.12.2012</t>
  </si>
  <si>
    <t>12.12.2013</t>
  </si>
  <si>
    <t>13.12.2013</t>
  </si>
  <si>
    <t>30.04.2013</t>
  </si>
  <si>
    <t>01.05.2013</t>
  </si>
  <si>
    <t>30.04.2014</t>
  </si>
  <si>
    <t>01.05.2014</t>
  </si>
  <si>
    <t>31.12.2012</t>
  </si>
  <si>
    <t>01.01.2013</t>
  </si>
  <si>
    <t>31.12.2013</t>
  </si>
  <si>
    <t>01.01.2014</t>
  </si>
  <si>
    <t>31.01.2013</t>
  </si>
  <si>
    <t>01.02.2013</t>
  </si>
  <si>
    <t>31.01.2014</t>
  </si>
  <si>
    <t>01.02.2014</t>
  </si>
  <si>
    <t>11.12.2013</t>
  </si>
  <si>
    <t>29.12.2012</t>
  </si>
  <si>
    <t>28.12.2013</t>
  </si>
  <si>
    <t>29.12.2013</t>
  </si>
  <si>
    <t>22.12.2012</t>
  </si>
  <si>
    <t>21.12.2013</t>
  </si>
  <si>
    <t>22.12.2013</t>
  </si>
  <si>
    <t>28.09.2012</t>
  </si>
  <si>
    <t>27.09.2013</t>
  </si>
  <si>
    <t>28.09.2013</t>
  </si>
  <si>
    <t>17.01.2013</t>
  </si>
  <si>
    <t>18.01.2013</t>
  </si>
  <si>
    <t>17.01.2014</t>
  </si>
  <si>
    <t>18.01.2014</t>
  </si>
  <si>
    <t>25-09-2012</t>
  </si>
  <si>
    <t>25-09-2013</t>
  </si>
  <si>
    <t>28.10.2012</t>
  </si>
  <si>
    <t>29.10.2013</t>
  </si>
  <si>
    <t>28.10.2013</t>
  </si>
  <si>
    <t>24.09.2012</t>
  </si>
  <si>
    <t>23.09.2013</t>
  </si>
  <si>
    <t>24.09.2013</t>
  </si>
  <si>
    <t>19.07.2013</t>
  </si>
  <si>
    <t>20.07.2013</t>
  </si>
  <si>
    <t>19.07.2014</t>
  </si>
  <si>
    <t>20.07.2014</t>
  </si>
  <si>
    <t>19.12.2012</t>
  </si>
  <si>
    <t>18.12.2013</t>
  </si>
  <si>
    <t>19.12.2013</t>
  </si>
  <si>
    <t>29.10.2012</t>
  </si>
  <si>
    <t>08.06.2013</t>
  </si>
  <si>
    <t>09.06.2013</t>
  </si>
  <si>
    <t>08.06.2014</t>
  </si>
  <si>
    <t>09.06.2014</t>
  </si>
  <si>
    <t>29.01.2013</t>
  </si>
  <si>
    <t>30.01.2013</t>
  </si>
  <si>
    <t>29.01.2014</t>
  </si>
  <si>
    <t>30.01.2014</t>
  </si>
  <si>
    <t xml:space="preserve">Pierwszy Okres ubezpieczenia NW </t>
  </si>
  <si>
    <t xml:space="preserve">Drugi Okres ubezpieczenia NW </t>
  </si>
  <si>
    <t xml:space="preserve">Trzeci Okres ubezpieczenia NW </t>
  </si>
  <si>
    <t>04.03.2013</t>
  </si>
  <si>
    <t>05.03.2013</t>
  </si>
  <si>
    <t>04.03.2014</t>
  </si>
  <si>
    <t>05.03.2014</t>
  </si>
  <si>
    <t xml:space="preserve">Pierwszy Okres ubezpieczenia AC </t>
  </si>
  <si>
    <t xml:space="preserve">Drugi Okres ubezpieczenia AC </t>
  </si>
  <si>
    <t xml:space="preserve">Trzeci Okres ubezpieczenia AC </t>
  </si>
  <si>
    <t>15.12.2012</t>
  </si>
  <si>
    <t>14.12.2013</t>
  </si>
  <si>
    <t>15.12.2013</t>
  </si>
  <si>
    <t xml:space="preserve">Pierwszy Okres ubezpieczenia ASS </t>
  </si>
  <si>
    <t xml:space="preserve">Drugi Okres ubezpieczenia ASS </t>
  </si>
  <si>
    <t xml:space="preserve">Trzeci Okres ubezpieczenia ASS </t>
  </si>
  <si>
    <t>ZAŁĄCZNIK NR 6 DO SIWZ Nr 205/16/12/2011/NO/Wadowice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</si>
</sst>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;[Red]#,##0.00"/>
  </numFmts>
  <fonts count="4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6" fontId="0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164" fontId="4" fillId="35" borderId="17" xfId="0" applyNumberFormat="1" applyFont="1" applyFill="1" applyBorder="1" applyAlignment="1">
      <alignment horizontal="center" vertical="center" wrapText="1"/>
    </xf>
    <xf numFmtId="14" fontId="4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5" xfId="0" applyNumberFormat="1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3" fillId="33" borderId="22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3" fontId="1" fillId="33" borderId="24" xfId="0" applyNumberFormat="1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83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83" sqref="A83"/>
    </sheetView>
  </sheetViews>
  <sheetFormatPr defaultColWidth="9.00390625" defaultRowHeight="12.75"/>
  <cols>
    <col min="1" max="1" width="4.25390625" style="0" customWidth="1"/>
    <col min="2" max="2" width="16.625" style="0" customWidth="1"/>
    <col min="3" max="3" width="12.75390625" style="0" customWidth="1"/>
    <col min="4" max="4" width="10.875" style="0" customWidth="1"/>
    <col min="5" max="5" width="13.125" style="0" customWidth="1"/>
    <col min="6" max="6" width="16.875" style="0" customWidth="1"/>
    <col min="7" max="7" width="9.25390625" style="0" bestFit="1" customWidth="1"/>
    <col min="8" max="8" width="9.75390625" style="0" bestFit="1" customWidth="1"/>
    <col min="11" max="11" width="9.25390625" style="0" bestFit="1" customWidth="1"/>
    <col min="12" max="12" width="21.125" style="6" hidden="1" customWidth="1"/>
    <col min="13" max="14" width="15.625" style="75" customWidth="1"/>
    <col min="15" max="15" width="14.875" style="75" customWidth="1"/>
    <col min="16" max="16" width="12.125" style="0" customWidth="1"/>
    <col min="17" max="17" width="10.875" style="0" customWidth="1"/>
    <col min="18" max="18" width="12.125" style="0" customWidth="1"/>
    <col min="19" max="19" width="10.875" style="0" customWidth="1"/>
    <col min="20" max="20" width="12.125" style="0" customWidth="1"/>
    <col min="21" max="21" width="10.875" style="0" customWidth="1"/>
    <col min="22" max="22" width="11.625" style="0" customWidth="1"/>
    <col min="23" max="23" width="11.875" style="0" customWidth="1"/>
    <col min="24" max="24" width="11.625" style="0" customWidth="1"/>
    <col min="25" max="25" width="11.875" style="0" customWidth="1"/>
    <col min="26" max="26" width="11.625" style="0" customWidth="1"/>
    <col min="27" max="27" width="11.875" style="0" customWidth="1"/>
    <col min="28" max="28" width="10.875" style="0" customWidth="1"/>
    <col min="29" max="29" width="11.25390625" style="0" customWidth="1"/>
    <col min="30" max="30" width="10.875" style="0" customWidth="1"/>
    <col min="31" max="31" width="12.375" style="0" customWidth="1"/>
    <col min="32" max="32" width="9.875" style="0" customWidth="1"/>
    <col min="33" max="33" width="11.125" style="0" customWidth="1"/>
    <col min="34" max="34" width="12.00390625" style="0" customWidth="1"/>
    <col min="35" max="35" width="11.75390625" style="0" customWidth="1"/>
    <col min="36" max="36" width="13.625" style="0" customWidth="1"/>
    <col min="37" max="37" width="13.875" style="0" customWidth="1"/>
    <col min="38" max="38" width="13.625" style="0" customWidth="1"/>
    <col min="39" max="39" width="12.125" style="0" customWidth="1"/>
    <col min="40" max="40" width="13.00390625" style="0" customWidth="1"/>
    <col min="41" max="41" width="58.00390625" style="0" customWidth="1"/>
    <col min="42" max="42" width="25.75390625" style="0" customWidth="1"/>
  </cols>
  <sheetData>
    <row r="2" spans="1:42" s="5" customFormat="1" ht="12.75">
      <c r="A2" s="3" t="s">
        <v>488</v>
      </c>
      <c r="C2" s="4"/>
      <c r="D2" s="4"/>
      <c r="E2" s="4"/>
      <c r="F2" s="4"/>
      <c r="G2" s="4"/>
      <c r="H2" s="4"/>
      <c r="I2" s="4"/>
      <c r="J2" s="4"/>
      <c r="K2" s="4"/>
      <c r="L2" s="38"/>
      <c r="M2" s="68"/>
      <c r="N2" s="68"/>
      <c r="O2" s="6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5" customFormat="1" ht="12.75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38"/>
      <c r="M3" s="68"/>
      <c r="N3" s="68"/>
      <c r="O3" s="6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8" customFormat="1" ht="12.75" customHeight="1">
      <c r="A4" s="105" t="s">
        <v>161</v>
      </c>
      <c r="B4" s="105" t="s">
        <v>158</v>
      </c>
      <c r="C4" s="105" t="s">
        <v>162</v>
      </c>
      <c r="D4" s="21"/>
      <c r="E4" s="105" t="s">
        <v>176</v>
      </c>
      <c r="F4" s="105" t="s">
        <v>163</v>
      </c>
      <c r="G4" s="105" t="s">
        <v>172</v>
      </c>
      <c r="H4" s="105" t="s">
        <v>173</v>
      </c>
      <c r="I4" s="105" t="s">
        <v>174</v>
      </c>
      <c r="J4" s="105" t="s">
        <v>175</v>
      </c>
      <c r="K4" s="105" t="s">
        <v>160</v>
      </c>
      <c r="L4" s="105" t="s">
        <v>46</v>
      </c>
      <c r="M4" s="128" t="s">
        <v>43</v>
      </c>
      <c r="N4" s="128" t="s">
        <v>44</v>
      </c>
      <c r="O4" s="128" t="s">
        <v>45</v>
      </c>
      <c r="P4" s="108" t="s">
        <v>416</v>
      </c>
      <c r="Q4" s="109"/>
      <c r="R4" s="108" t="s">
        <v>417</v>
      </c>
      <c r="S4" s="109"/>
      <c r="T4" s="108" t="s">
        <v>418</v>
      </c>
      <c r="U4" s="109"/>
      <c r="V4" s="108" t="s">
        <v>472</v>
      </c>
      <c r="W4" s="109"/>
      <c r="X4" s="108" t="s">
        <v>473</v>
      </c>
      <c r="Y4" s="109"/>
      <c r="Z4" s="108" t="s">
        <v>474</v>
      </c>
      <c r="AA4" s="109"/>
      <c r="AB4" s="108" t="s">
        <v>479</v>
      </c>
      <c r="AC4" s="109"/>
      <c r="AD4" s="108" t="s">
        <v>480</v>
      </c>
      <c r="AE4" s="109"/>
      <c r="AF4" s="108" t="s">
        <v>481</v>
      </c>
      <c r="AG4" s="109"/>
      <c r="AH4" s="114" t="s">
        <v>485</v>
      </c>
      <c r="AI4" s="115"/>
      <c r="AJ4" s="114" t="s">
        <v>486</v>
      </c>
      <c r="AK4" s="115"/>
      <c r="AL4" s="114" t="s">
        <v>487</v>
      </c>
      <c r="AM4" s="115"/>
      <c r="AN4" s="105" t="s">
        <v>177</v>
      </c>
      <c r="AO4" s="105" t="s">
        <v>179</v>
      </c>
      <c r="AP4" s="105" t="s">
        <v>178</v>
      </c>
    </row>
    <row r="5" spans="1:42" s="8" customFormat="1" ht="25.5" customHeight="1">
      <c r="A5" s="106"/>
      <c r="B5" s="106"/>
      <c r="C5" s="106"/>
      <c r="D5" s="22" t="s">
        <v>159</v>
      </c>
      <c r="E5" s="106"/>
      <c r="F5" s="106"/>
      <c r="G5" s="106"/>
      <c r="H5" s="120"/>
      <c r="I5" s="106"/>
      <c r="J5" s="120"/>
      <c r="K5" s="106"/>
      <c r="L5" s="126"/>
      <c r="M5" s="129"/>
      <c r="N5" s="129"/>
      <c r="O5" s="129"/>
      <c r="P5" s="110"/>
      <c r="Q5" s="111"/>
      <c r="R5" s="110"/>
      <c r="S5" s="111"/>
      <c r="T5" s="110"/>
      <c r="U5" s="111"/>
      <c r="V5" s="110"/>
      <c r="W5" s="111"/>
      <c r="X5" s="110"/>
      <c r="Y5" s="111"/>
      <c r="Z5" s="110"/>
      <c r="AA5" s="111"/>
      <c r="AB5" s="110"/>
      <c r="AC5" s="111"/>
      <c r="AD5" s="110"/>
      <c r="AE5" s="111"/>
      <c r="AF5" s="110"/>
      <c r="AG5" s="111"/>
      <c r="AH5" s="115"/>
      <c r="AI5" s="115"/>
      <c r="AJ5" s="115"/>
      <c r="AK5" s="115"/>
      <c r="AL5" s="115"/>
      <c r="AM5" s="115"/>
      <c r="AN5" s="106"/>
      <c r="AO5" s="112"/>
      <c r="AP5" s="106"/>
    </row>
    <row r="6" spans="1:42" s="8" customFormat="1" ht="12.75">
      <c r="A6" s="107"/>
      <c r="B6" s="107"/>
      <c r="C6" s="107"/>
      <c r="D6" s="14"/>
      <c r="E6" s="107"/>
      <c r="F6" s="107"/>
      <c r="G6" s="107"/>
      <c r="H6" s="121"/>
      <c r="I6" s="107"/>
      <c r="J6" s="121"/>
      <c r="K6" s="107"/>
      <c r="L6" s="127"/>
      <c r="M6" s="130"/>
      <c r="N6" s="130"/>
      <c r="O6" s="130"/>
      <c r="P6" s="9" t="s">
        <v>164</v>
      </c>
      <c r="Q6" s="9" t="s">
        <v>165</v>
      </c>
      <c r="R6" s="9" t="s">
        <v>164</v>
      </c>
      <c r="S6" s="9" t="s">
        <v>165</v>
      </c>
      <c r="T6" s="9" t="s">
        <v>164</v>
      </c>
      <c r="U6" s="9" t="s">
        <v>165</v>
      </c>
      <c r="V6" s="9" t="s">
        <v>164</v>
      </c>
      <c r="W6" s="9" t="s">
        <v>165</v>
      </c>
      <c r="X6" s="9" t="s">
        <v>164</v>
      </c>
      <c r="Y6" s="9" t="s">
        <v>165</v>
      </c>
      <c r="Z6" s="9" t="s">
        <v>164</v>
      </c>
      <c r="AA6" s="9" t="s">
        <v>165</v>
      </c>
      <c r="AB6" s="9" t="s">
        <v>164</v>
      </c>
      <c r="AC6" s="9" t="s">
        <v>165</v>
      </c>
      <c r="AD6" s="9" t="s">
        <v>164</v>
      </c>
      <c r="AE6" s="9" t="s">
        <v>165</v>
      </c>
      <c r="AF6" s="9" t="s">
        <v>164</v>
      </c>
      <c r="AG6" s="9" t="s">
        <v>165</v>
      </c>
      <c r="AH6" s="9" t="s">
        <v>164</v>
      </c>
      <c r="AI6" s="9" t="s">
        <v>165</v>
      </c>
      <c r="AJ6" s="9" t="s">
        <v>164</v>
      </c>
      <c r="AK6" s="9" t="s">
        <v>165</v>
      </c>
      <c r="AL6" s="9" t="s">
        <v>164</v>
      </c>
      <c r="AM6" s="9" t="s">
        <v>165</v>
      </c>
      <c r="AN6" s="107"/>
      <c r="AO6" s="113"/>
      <c r="AP6" s="107"/>
    </row>
    <row r="7" spans="1:42" ht="12.75">
      <c r="A7" s="34" t="s">
        <v>182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9"/>
      <c r="M7" s="69"/>
      <c r="N7" s="69"/>
      <c r="O7" s="69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6"/>
    </row>
    <row r="8" spans="1:42" s="89" customFormat="1" ht="25.5">
      <c r="A8" s="83">
        <v>1</v>
      </c>
      <c r="B8" s="83" t="s">
        <v>188</v>
      </c>
      <c r="C8" s="83" t="s">
        <v>189</v>
      </c>
      <c r="D8" s="83" t="s">
        <v>190</v>
      </c>
      <c r="E8" s="84" t="s">
        <v>191</v>
      </c>
      <c r="F8" s="83" t="s">
        <v>192</v>
      </c>
      <c r="G8" s="83">
        <v>1108</v>
      </c>
      <c r="H8" s="83" t="s">
        <v>193</v>
      </c>
      <c r="I8" s="83"/>
      <c r="J8" s="83"/>
      <c r="K8" s="83">
        <v>1999</v>
      </c>
      <c r="L8" s="83">
        <v>5000</v>
      </c>
      <c r="M8" s="85">
        <f>(L8*0.9)*0.9</f>
        <v>4050</v>
      </c>
      <c r="N8" s="85">
        <f>M8*0.9</f>
        <v>3645</v>
      </c>
      <c r="O8" s="85" t="s">
        <v>352</v>
      </c>
      <c r="P8" s="86" t="s">
        <v>419</v>
      </c>
      <c r="Q8" s="86" t="s">
        <v>420</v>
      </c>
      <c r="R8" s="86" t="s">
        <v>421</v>
      </c>
      <c r="S8" s="86" t="s">
        <v>104</v>
      </c>
      <c r="T8" s="86" t="s">
        <v>352</v>
      </c>
      <c r="U8" s="86" t="s">
        <v>352</v>
      </c>
      <c r="V8" s="86" t="s">
        <v>419</v>
      </c>
      <c r="W8" s="86" t="s">
        <v>420</v>
      </c>
      <c r="X8" s="86" t="s">
        <v>421</v>
      </c>
      <c r="Y8" s="86" t="s">
        <v>104</v>
      </c>
      <c r="Z8" s="86" t="s">
        <v>352</v>
      </c>
      <c r="AA8" s="86" t="s">
        <v>352</v>
      </c>
      <c r="AB8" s="87" t="s">
        <v>482</v>
      </c>
      <c r="AC8" s="86" t="s">
        <v>483</v>
      </c>
      <c r="AD8" s="86" t="s">
        <v>484</v>
      </c>
      <c r="AE8" s="86" t="s">
        <v>145</v>
      </c>
      <c r="AF8" s="86" t="s">
        <v>352</v>
      </c>
      <c r="AG8" s="87" t="s">
        <v>352</v>
      </c>
      <c r="AH8" s="86" t="s">
        <v>419</v>
      </c>
      <c r="AI8" s="86" t="s">
        <v>420</v>
      </c>
      <c r="AJ8" s="86" t="s">
        <v>421</v>
      </c>
      <c r="AK8" s="86" t="s">
        <v>104</v>
      </c>
      <c r="AL8" s="86" t="s">
        <v>352</v>
      </c>
      <c r="AM8" s="86" t="s">
        <v>352</v>
      </c>
      <c r="AN8" s="88">
        <v>36507</v>
      </c>
      <c r="AO8" s="83" t="s">
        <v>195</v>
      </c>
      <c r="AP8" s="83" t="s">
        <v>194</v>
      </c>
    </row>
    <row r="9" spans="1:42" ht="12.75">
      <c r="A9" s="122" t="s">
        <v>196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124"/>
      <c r="O9" s="124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5"/>
    </row>
    <row r="10" spans="1:42" s="89" customFormat="1" ht="25.5">
      <c r="A10" s="90">
        <v>2</v>
      </c>
      <c r="B10" s="90" t="s">
        <v>188</v>
      </c>
      <c r="C10" s="90" t="s">
        <v>213</v>
      </c>
      <c r="D10" s="90" t="s">
        <v>243</v>
      </c>
      <c r="E10" s="90" t="s">
        <v>391</v>
      </c>
      <c r="F10" s="90" t="s">
        <v>292</v>
      </c>
      <c r="G10" s="90">
        <v>1000</v>
      </c>
      <c r="H10" s="90"/>
      <c r="I10" s="90">
        <v>5</v>
      </c>
      <c r="J10" s="90" t="s">
        <v>193</v>
      </c>
      <c r="K10" s="91">
        <v>1998</v>
      </c>
      <c r="L10" s="90" t="s">
        <v>193</v>
      </c>
      <c r="M10" s="85" t="s">
        <v>193</v>
      </c>
      <c r="N10" s="85" t="s">
        <v>193</v>
      </c>
      <c r="O10" s="85" t="s">
        <v>193</v>
      </c>
      <c r="P10" s="92" t="s">
        <v>28</v>
      </c>
      <c r="Q10" s="90" t="s">
        <v>422</v>
      </c>
      <c r="R10" s="92" t="s">
        <v>423</v>
      </c>
      <c r="S10" s="90" t="s">
        <v>424</v>
      </c>
      <c r="T10" s="92" t="s">
        <v>425</v>
      </c>
      <c r="U10" s="90" t="s">
        <v>106</v>
      </c>
      <c r="V10" s="92" t="s">
        <v>28</v>
      </c>
      <c r="W10" s="90" t="s">
        <v>422</v>
      </c>
      <c r="X10" s="92" t="s">
        <v>423</v>
      </c>
      <c r="Y10" s="90" t="s">
        <v>424</v>
      </c>
      <c r="Z10" s="92" t="s">
        <v>425</v>
      </c>
      <c r="AA10" s="90" t="s">
        <v>106</v>
      </c>
      <c r="AB10" s="90" t="s">
        <v>193</v>
      </c>
      <c r="AC10" s="90" t="s">
        <v>193</v>
      </c>
      <c r="AD10" s="90" t="s">
        <v>193</v>
      </c>
      <c r="AE10" s="90" t="s">
        <v>193</v>
      </c>
      <c r="AF10" s="90" t="s">
        <v>193</v>
      </c>
      <c r="AG10" s="90" t="s">
        <v>193</v>
      </c>
      <c r="AH10" s="92" t="s">
        <v>28</v>
      </c>
      <c r="AI10" s="90" t="s">
        <v>422</v>
      </c>
      <c r="AJ10" s="92" t="s">
        <v>423</v>
      </c>
      <c r="AK10" s="90" t="s">
        <v>424</v>
      </c>
      <c r="AL10" s="92" t="s">
        <v>425</v>
      </c>
      <c r="AM10" s="90" t="s">
        <v>106</v>
      </c>
      <c r="AN10" s="90" t="s">
        <v>413</v>
      </c>
      <c r="AO10" s="90" t="s">
        <v>21</v>
      </c>
      <c r="AP10" s="90"/>
    </row>
    <row r="11" spans="1:42" s="89" customFormat="1" ht="25.5">
      <c r="A11" s="90">
        <v>3</v>
      </c>
      <c r="B11" s="90" t="s">
        <v>199</v>
      </c>
      <c r="C11" s="90" t="s">
        <v>214</v>
      </c>
      <c r="D11" s="90" t="s">
        <v>240</v>
      </c>
      <c r="E11" s="90" t="s">
        <v>392</v>
      </c>
      <c r="F11" s="90" t="s">
        <v>292</v>
      </c>
      <c r="G11" s="90">
        <v>1299</v>
      </c>
      <c r="H11" s="90"/>
      <c r="I11" s="90">
        <v>5</v>
      </c>
      <c r="J11" s="90" t="s">
        <v>193</v>
      </c>
      <c r="K11" s="91">
        <v>2007</v>
      </c>
      <c r="L11" s="90" t="s">
        <v>193</v>
      </c>
      <c r="M11" s="85" t="s">
        <v>193</v>
      </c>
      <c r="N11" s="85" t="s">
        <v>193</v>
      </c>
      <c r="O11" s="85" t="s">
        <v>193</v>
      </c>
      <c r="P11" s="92" t="s">
        <v>28</v>
      </c>
      <c r="Q11" s="90" t="s">
        <v>422</v>
      </c>
      <c r="R11" s="92" t="s">
        <v>423</v>
      </c>
      <c r="S11" s="90" t="s">
        <v>424</v>
      </c>
      <c r="T11" s="92" t="s">
        <v>425</v>
      </c>
      <c r="U11" s="90" t="s">
        <v>106</v>
      </c>
      <c r="V11" s="92" t="s">
        <v>28</v>
      </c>
      <c r="W11" s="90" t="s">
        <v>422</v>
      </c>
      <c r="X11" s="92" t="s">
        <v>423</v>
      </c>
      <c r="Y11" s="90" t="s">
        <v>424</v>
      </c>
      <c r="Z11" s="92" t="s">
        <v>425</v>
      </c>
      <c r="AA11" s="90" t="s">
        <v>106</v>
      </c>
      <c r="AB11" s="90" t="s">
        <v>193</v>
      </c>
      <c r="AC11" s="90" t="s">
        <v>193</v>
      </c>
      <c r="AD11" s="90" t="s">
        <v>193</v>
      </c>
      <c r="AE11" s="90" t="s">
        <v>193</v>
      </c>
      <c r="AF11" s="90" t="s">
        <v>193</v>
      </c>
      <c r="AG11" s="90" t="s">
        <v>193</v>
      </c>
      <c r="AH11" s="92" t="s">
        <v>28</v>
      </c>
      <c r="AI11" s="90" t="s">
        <v>422</v>
      </c>
      <c r="AJ11" s="92" t="s">
        <v>423</v>
      </c>
      <c r="AK11" s="90" t="s">
        <v>424</v>
      </c>
      <c r="AL11" s="92" t="s">
        <v>425</v>
      </c>
      <c r="AM11" s="90" t="s">
        <v>106</v>
      </c>
      <c r="AN11" s="93" t="s">
        <v>414</v>
      </c>
      <c r="AO11" s="90" t="s">
        <v>21</v>
      </c>
      <c r="AP11" s="90"/>
    </row>
    <row r="12" spans="1:42" s="89" customFormat="1" ht="25.5">
      <c r="A12" s="90">
        <v>4</v>
      </c>
      <c r="B12" s="90" t="s">
        <v>188</v>
      </c>
      <c r="C12" s="90" t="s">
        <v>215</v>
      </c>
      <c r="D12" s="90" t="s">
        <v>241</v>
      </c>
      <c r="E12" s="90" t="s">
        <v>393</v>
      </c>
      <c r="F12" s="90" t="s">
        <v>292</v>
      </c>
      <c r="G12" s="90">
        <v>1242</v>
      </c>
      <c r="H12" s="90"/>
      <c r="I12" s="90">
        <v>5</v>
      </c>
      <c r="J12" s="90" t="s">
        <v>193</v>
      </c>
      <c r="K12" s="91">
        <v>2002</v>
      </c>
      <c r="L12" s="90" t="s">
        <v>193</v>
      </c>
      <c r="M12" s="85" t="s">
        <v>193</v>
      </c>
      <c r="N12" s="85" t="s">
        <v>193</v>
      </c>
      <c r="O12" s="85" t="s">
        <v>193</v>
      </c>
      <c r="P12" s="92" t="s">
        <v>28</v>
      </c>
      <c r="Q12" s="90" t="s">
        <v>422</v>
      </c>
      <c r="R12" s="92" t="s">
        <v>423</v>
      </c>
      <c r="S12" s="90" t="s">
        <v>424</v>
      </c>
      <c r="T12" s="92" t="s">
        <v>425</v>
      </c>
      <c r="U12" s="90" t="s">
        <v>106</v>
      </c>
      <c r="V12" s="92" t="s">
        <v>28</v>
      </c>
      <c r="W12" s="90" t="s">
        <v>422</v>
      </c>
      <c r="X12" s="92" t="s">
        <v>423</v>
      </c>
      <c r="Y12" s="90" t="s">
        <v>424</v>
      </c>
      <c r="Z12" s="92" t="s">
        <v>425</v>
      </c>
      <c r="AA12" s="90" t="s">
        <v>106</v>
      </c>
      <c r="AB12" s="90" t="s">
        <v>193</v>
      </c>
      <c r="AC12" s="90" t="s">
        <v>193</v>
      </c>
      <c r="AD12" s="90" t="s">
        <v>193</v>
      </c>
      <c r="AE12" s="90" t="s">
        <v>193</v>
      </c>
      <c r="AF12" s="90" t="s">
        <v>193</v>
      </c>
      <c r="AG12" s="90" t="s">
        <v>193</v>
      </c>
      <c r="AH12" s="92" t="s">
        <v>28</v>
      </c>
      <c r="AI12" s="90" t="s">
        <v>422</v>
      </c>
      <c r="AJ12" s="92" t="s">
        <v>423</v>
      </c>
      <c r="AK12" s="90" t="s">
        <v>424</v>
      </c>
      <c r="AL12" s="92" t="s">
        <v>425</v>
      </c>
      <c r="AM12" s="90" t="s">
        <v>106</v>
      </c>
      <c r="AN12" s="93" t="s">
        <v>415</v>
      </c>
      <c r="AO12" s="90" t="s">
        <v>21</v>
      </c>
      <c r="AP12" s="90"/>
    </row>
    <row r="13" spans="1:42" s="89" customFormat="1" ht="25.5">
      <c r="A13" s="90">
        <v>5</v>
      </c>
      <c r="B13" s="90" t="s">
        <v>199</v>
      </c>
      <c r="C13" s="90" t="s">
        <v>216</v>
      </c>
      <c r="D13" s="90" t="s">
        <v>242</v>
      </c>
      <c r="E13" s="90" t="s">
        <v>394</v>
      </c>
      <c r="F13" s="90" t="s">
        <v>292</v>
      </c>
      <c r="G13" s="90">
        <v>1199</v>
      </c>
      <c r="H13" s="90"/>
      <c r="I13" s="90">
        <v>5</v>
      </c>
      <c r="J13" s="90" t="s">
        <v>193</v>
      </c>
      <c r="K13" s="91">
        <v>2003</v>
      </c>
      <c r="L13" s="90" t="s">
        <v>193</v>
      </c>
      <c r="M13" s="85" t="s">
        <v>193</v>
      </c>
      <c r="N13" s="85" t="s">
        <v>193</v>
      </c>
      <c r="O13" s="85" t="s">
        <v>193</v>
      </c>
      <c r="P13" s="92" t="s">
        <v>28</v>
      </c>
      <c r="Q13" s="90" t="s">
        <v>422</v>
      </c>
      <c r="R13" s="92" t="s">
        <v>423</v>
      </c>
      <c r="S13" s="90" t="s">
        <v>424</v>
      </c>
      <c r="T13" s="92" t="s">
        <v>425</v>
      </c>
      <c r="U13" s="90" t="s">
        <v>106</v>
      </c>
      <c r="V13" s="92" t="s">
        <v>28</v>
      </c>
      <c r="W13" s="90" t="s">
        <v>422</v>
      </c>
      <c r="X13" s="92" t="s">
        <v>423</v>
      </c>
      <c r="Y13" s="90" t="s">
        <v>424</v>
      </c>
      <c r="Z13" s="92" t="s">
        <v>425</v>
      </c>
      <c r="AA13" s="90" t="s">
        <v>106</v>
      </c>
      <c r="AB13" s="90" t="s">
        <v>193</v>
      </c>
      <c r="AC13" s="90" t="s">
        <v>193</v>
      </c>
      <c r="AD13" s="90" t="s">
        <v>193</v>
      </c>
      <c r="AE13" s="90" t="s">
        <v>193</v>
      </c>
      <c r="AF13" s="90" t="s">
        <v>193</v>
      </c>
      <c r="AG13" s="90" t="s">
        <v>193</v>
      </c>
      <c r="AH13" s="92" t="s">
        <v>28</v>
      </c>
      <c r="AI13" s="90" t="s">
        <v>422</v>
      </c>
      <c r="AJ13" s="92" t="s">
        <v>423</v>
      </c>
      <c r="AK13" s="90" t="s">
        <v>424</v>
      </c>
      <c r="AL13" s="92" t="s">
        <v>425</v>
      </c>
      <c r="AM13" s="90" t="s">
        <v>106</v>
      </c>
      <c r="AN13" s="93" t="s">
        <v>0</v>
      </c>
      <c r="AO13" s="90" t="s">
        <v>21</v>
      </c>
      <c r="AP13" s="90"/>
    </row>
    <row r="14" spans="1:42" s="89" customFormat="1" ht="25.5">
      <c r="A14" s="90">
        <v>6</v>
      </c>
      <c r="B14" s="90" t="s">
        <v>199</v>
      </c>
      <c r="C14" s="90" t="s">
        <v>217</v>
      </c>
      <c r="D14" s="90" t="s">
        <v>244</v>
      </c>
      <c r="E14" s="90" t="s">
        <v>395</v>
      </c>
      <c r="F14" s="90" t="s">
        <v>292</v>
      </c>
      <c r="G14" s="90">
        <v>1364</v>
      </c>
      <c r="H14" s="90"/>
      <c r="I14" s="90">
        <v>5</v>
      </c>
      <c r="J14" s="90" t="s">
        <v>193</v>
      </c>
      <c r="K14" s="91">
        <v>2007</v>
      </c>
      <c r="L14" s="90" t="s">
        <v>193</v>
      </c>
      <c r="M14" s="85" t="s">
        <v>193</v>
      </c>
      <c r="N14" s="85" t="s">
        <v>193</v>
      </c>
      <c r="O14" s="85" t="s">
        <v>193</v>
      </c>
      <c r="P14" s="92" t="s">
        <v>28</v>
      </c>
      <c r="Q14" s="90" t="s">
        <v>422</v>
      </c>
      <c r="R14" s="92" t="s">
        <v>423</v>
      </c>
      <c r="S14" s="90" t="s">
        <v>424</v>
      </c>
      <c r="T14" s="92" t="s">
        <v>425</v>
      </c>
      <c r="U14" s="90" t="s">
        <v>106</v>
      </c>
      <c r="V14" s="92" t="s">
        <v>28</v>
      </c>
      <c r="W14" s="90" t="s">
        <v>422</v>
      </c>
      <c r="X14" s="92" t="s">
        <v>423</v>
      </c>
      <c r="Y14" s="90" t="s">
        <v>424</v>
      </c>
      <c r="Z14" s="92" t="s">
        <v>425</v>
      </c>
      <c r="AA14" s="90" t="s">
        <v>106</v>
      </c>
      <c r="AB14" s="90" t="s">
        <v>193</v>
      </c>
      <c r="AC14" s="90" t="s">
        <v>193</v>
      </c>
      <c r="AD14" s="90" t="s">
        <v>193</v>
      </c>
      <c r="AE14" s="90" t="s">
        <v>193</v>
      </c>
      <c r="AF14" s="90" t="s">
        <v>193</v>
      </c>
      <c r="AG14" s="90" t="s">
        <v>193</v>
      </c>
      <c r="AH14" s="92" t="s">
        <v>28</v>
      </c>
      <c r="AI14" s="90" t="s">
        <v>422</v>
      </c>
      <c r="AJ14" s="92" t="s">
        <v>423</v>
      </c>
      <c r="AK14" s="90" t="s">
        <v>424</v>
      </c>
      <c r="AL14" s="92" t="s">
        <v>425</v>
      </c>
      <c r="AM14" s="90" t="s">
        <v>106</v>
      </c>
      <c r="AN14" s="93" t="s">
        <v>105</v>
      </c>
      <c r="AO14" s="90" t="s">
        <v>21</v>
      </c>
      <c r="AP14" s="90"/>
    </row>
    <row r="15" spans="1:42" s="89" customFormat="1" ht="25.5">
      <c r="A15" s="90">
        <v>7</v>
      </c>
      <c r="B15" s="90" t="s">
        <v>199</v>
      </c>
      <c r="C15" s="90" t="s">
        <v>218</v>
      </c>
      <c r="D15" s="90" t="s">
        <v>245</v>
      </c>
      <c r="E15" s="90" t="s">
        <v>396</v>
      </c>
      <c r="F15" s="90" t="s">
        <v>292</v>
      </c>
      <c r="G15" s="90">
        <v>1229</v>
      </c>
      <c r="H15" s="90"/>
      <c r="I15" s="90">
        <v>5</v>
      </c>
      <c r="J15" s="90" t="s">
        <v>193</v>
      </c>
      <c r="K15" s="91">
        <v>2006</v>
      </c>
      <c r="L15" s="90" t="s">
        <v>193</v>
      </c>
      <c r="M15" s="85" t="s">
        <v>193</v>
      </c>
      <c r="N15" s="85" t="s">
        <v>193</v>
      </c>
      <c r="O15" s="85" t="s">
        <v>193</v>
      </c>
      <c r="P15" s="92" t="s">
        <v>28</v>
      </c>
      <c r="Q15" s="90" t="s">
        <v>422</v>
      </c>
      <c r="R15" s="92" t="s">
        <v>423</v>
      </c>
      <c r="S15" s="90" t="s">
        <v>424</v>
      </c>
      <c r="T15" s="92" t="s">
        <v>425</v>
      </c>
      <c r="U15" s="90" t="s">
        <v>106</v>
      </c>
      <c r="V15" s="92" t="s">
        <v>28</v>
      </c>
      <c r="W15" s="90" t="s">
        <v>422</v>
      </c>
      <c r="X15" s="92" t="s">
        <v>423</v>
      </c>
      <c r="Y15" s="90" t="s">
        <v>424</v>
      </c>
      <c r="Z15" s="92" t="s">
        <v>425</v>
      </c>
      <c r="AA15" s="90" t="s">
        <v>106</v>
      </c>
      <c r="AB15" s="90" t="s">
        <v>193</v>
      </c>
      <c r="AC15" s="90" t="s">
        <v>193</v>
      </c>
      <c r="AD15" s="90" t="s">
        <v>193</v>
      </c>
      <c r="AE15" s="90" t="s">
        <v>193</v>
      </c>
      <c r="AF15" s="90" t="s">
        <v>193</v>
      </c>
      <c r="AG15" s="90" t="s">
        <v>193</v>
      </c>
      <c r="AH15" s="92" t="s">
        <v>28</v>
      </c>
      <c r="AI15" s="90" t="s">
        <v>422</v>
      </c>
      <c r="AJ15" s="92" t="s">
        <v>423</v>
      </c>
      <c r="AK15" s="90" t="s">
        <v>424</v>
      </c>
      <c r="AL15" s="92" t="s">
        <v>425</v>
      </c>
      <c r="AM15" s="90" t="s">
        <v>106</v>
      </c>
      <c r="AN15" s="90" t="s">
        <v>1</v>
      </c>
      <c r="AO15" s="90" t="s">
        <v>21</v>
      </c>
      <c r="AP15" s="90"/>
    </row>
    <row r="16" spans="1:42" s="89" customFormat="1" ht="25.5">
      <c r="A16" s="90">
        <v>8</v>
      </c>
      <c r="B16" s="90" t="s">
        <v>199</v>
      </c>
      <c r="C16" s="90" t="s">
        <v>219</v>
      </c>
      <c r="D16" s="90" t="s">
        <v>246</v>
      </c>
      <c r="E16" s="90" t="s">
        <v>397</v>
      </c>
      <c r="F16" s="90" t="s">
        <v>292</v>
      </c>
      <c r="G16" s="90">
        <v>1229</v>
      </c>
      <c r="H16" s="90"/>
      <c r="I16" s="90">
        <v>5</v>
      </c>
      <c r="J16" s="90" t="s">
        <v>193</v>
      </c>
      <c r="K16" s="91">
        <v>2006</v>
      </c>
      <c r="L16" s="90" t="s">
        <v>193</v>
      </c>
      <c r="M16" s="85" t="s">
        <v>193</v>
      </c>
      <c r="N16" s="85" t="s">
        <v>193</v>
      </c>
      <c r="O16" s="85" t="s">
        <v>193</v>
      </c>
      <c r="P16" s="92" t="s">
        <v>28</v>
      </c>
      <c r="Q16" s="90" t="s">
        <v>422</v>
      </c>
      <c r="R16" s="92" t="s">
        <v>423</v>
      </c>
      <c r="S16" s="90" t="s">
        <v>424</v>
      </c>
      <c r="T16" s="92" t="s">
        <v>425</v>
      </c>
      <c r="U16" s="90" t="s">
        <v>106</v>
      </c>
      <c r="V16" s="92" t="s">
        <v>28</v>
      </c>
      <c r="W16" s="90" t="s">
        <v>422</v>
      </c>
      <c r="X16" s="92" t="s">
        <v>423</v>
      </c>
      <c r="Y16" s="90" t="s">
        <v>424</v>
      </c>
      <c r="Z16" s="92" t="s">
        <v>425</v>
      </c>
      <c r="AA16" s="90" t="s">
        <v>106</v>
      </c>
      <c r="AB16" s="90" t="s">
        <v>193</v>
      </c>
      <c r="AC16" s="90" t="s">
        <v>193</v>
      </c>
      <c r="AD16" s="90" t="s">
        <v>193</v>
      </c>
      <c r="AE16" s="90" t="s">
        <v>193</v>
      </c>
      <c r="AF16" s="90" t="s">
        <v>193</v>
      </c>
      <c r="AG16" s="90" t="s">
        <v>193</v>
      </c>
      <c r="AH16" s="92" t="s">
        <v>28</v>
      </c>
      <c r="AI16" s="90" t="s">
        <v>422</v>
      </c>
      <c r="AJ16" s="92" t="s">
        <v>423</v>
      </c>
      <c r="AK16" s="90" t="s">
        <v>424</v>
      </c>
      <c r="AL16" s="92" t="s">
        <v>425</v>
      </c>
      <c r="AM16" s="90" t="s">
        <v>106</v>
      </c>
      <c r="AN16" s="90" t="s">
        <v>2</v>
      </c>
      <c r="AO16" s="90" t="s">
        <v>21</v>
      </c>
      <c r="AP16" s="90"/>
    </row>
    <row r="17" spans="1:42" s="89" customFormat="1" ht="25.5">
      <c r="A17" s="90">
        <v>9</v>
      </c>
      <c r="B17" s="90" t="s">
        <v>200</v>
      </c>
      <c r="C17" s="90" t="s">
        <v>220</v>
      </c>
      <c r="D17" s="90" t="s">
        <v>247</v>
      </c>
      <c r="E17" s="90" t="s">
        <v>398</v>
      </c>
      <c r="F17" s="90" t="s">
        <v>292</v>
      </c>
      <c r="G17" s="90">
        <v>1298</v>
      </c>
      <c r="H17" s="90"/>
      <c r="I17" s="90">
        <v>5</v>
      </c>
      <c r="J17" s="90" t="s">
        <v>193</v>
      </c>
      <c r="K17" s="91">
        <v>2008</v>
      </c>
      <c r="L17" s="90" t="s">
        <v>193</v>
      </c>
      <c r="M17" s="85" t="s">
        <v>193</v>
      </c>
      <c r="N17" s="85" t="s">
        <v>193</v>
      </c>
      <c r="O17" s="85" t="s">
        <v>193</v>
      </c>
      <c r="P17" s="92" t="s">
        <v>28</v>
      </c>
      <c r="Q17" s="90" t="s">
        <v>422</v>
      </c>
      <c r="R17" s="92" t="s">
        <v>423</v>
      </c>
      <c r="S17" s="90" t="s">
        <v>424</v>
      </c>
      <c r="T17" s="92" t="s">
        <v>425</v>
      </c>
      <c r="U17" s="90" t="s">
        <v>106</v>
      </c>
      <c r="V17" s="92" t="s">
        <v>28</v>
      </c>
      <c r="W17" s="90" t="s">
        <v>422</v>
      </c>
      <c r="X17" s="92" t="s">
        <v>423</v>
      </c>
      <c r="Y17" s="90" t="s">
        <v>424</v>
      </c>
      <c r="Z17" s="92" t="s">
        <v>425</v>
      </c>
      <c r="AA17" s="90" t="s">
        <v>106</v>
      </c>
      <c r="AB17" s="90" t="s">
        <v>193</v>
      </c>
      <c r="AC17" s="90" t="s">
        <v>193</v>
      </c>
      <c r="AD17" s="90" t="s">
        <v>193</v>
      </c>
      <c r="AE17" s="90" t="s">
        <v>193</v>
      </c>
      <c r="AF17" s="90" t="s">
        <v>193</v>
      </c>
      <c r="AG17" s="90" t="s">
        <v>193</v>
      </c>
      <c r="AH17" s="92" t="s">
        <v>28</v>
      </c>
      <c r="AI17" s="90" t="s">
        <v>422</v>
      </c>
      <c r="AJ17" s="92" t="s">
        <v>423</v>
      </c>
      <c r="AK17" s="90" t="s">
        <v>424</v>
      </c>
      <c r="AL17" s="92" t="s">
        <v>425</v>
      </c>
      <c r="AM17" s="90" t="s">
        <v>106</v>
      </c>
      <c r="AN17" s="93" t="s">
        <v>3</v>
      </c>
      <c r="AO17" s="90" t="s">
        <v>21</v>
      </c>
      <c r="AP17" s="90"/>
    </row>
    <row r="18" spans="1:42" s="89" customFormat="1" ht="25.5">
      <c r="A18" s="90">
        <v>10</v>
      </c>
      <c r="B18" s="90" t="s">
        <v>201</v>
      </c>
      <c r="C18" s="90" t="s">
        <v>221</v>
      </c>
      <c r="D18" s="90" t="s">
        <v>248</v>
      </c>
      <c r="E18" s="90" t="s">
        <v>399</v>
      </c>
      <c r="F18" s="90" t="s">
        <v>405</v>
      </c>
      <c r="G18" s="90">
        <v>2874</v>
      </c>
      <c r="H18" s="90"/>
      <c r="I18" s="90" t="s">
        <v>409</v>
      </c>
      <c r="J18" s="93" t="s">
        <v>193</v>
      </c>
      <c r="K18" s="91">
        <v>1996</v>
      </c>
      <c r="L18" s="90" t="s">
        <v>193</v>
      </c>
      <c r="M18" s="85" t="s">
        <v>193</v>
      </c>
      <c r="N18" s="85" t="s">
        <v>193</v>
      </c>
      <c r="O18" s="85" t="s">
        <v>193</v>
      </c>
      <c r="P18" s="92" t="s">
        <v>28</v>
      </c>
      <c r="Q18" s="90" t="s">
        <v>422</v>
      </c>
      <c r="R18" s="92" t="s">
        <v>423</v>
      </c>
      <c r="S18" s="90" t="s">
        <v>424</v>
      </c>
      <c r="T18" s="92" t="s">
        <v>425</v>
      </c>
      <c r="U18" s="90" t="s">
        <v>106</v>
      </c>
      <c r="V18" s="92" t="s">
        <v>28</v>
      </c>
      <c r="W18" s="90" t="s">
        <v>422</v>
      </c>
      <c r="X18" s="92" t="s">
        <v>423</v>
      </c>
      <c r="Y18" s="90" t="s">
        <v>424</v>
      </c>
      <c r="Z18" s="92" t="s">
        <v>425</v>
      </c>
      <c r="AA18" s="90" t="s">
        <v>106</v>
      </c>
      <c r="AB18" s="90" t="s">
        <v>193</v>
      </c>
      <c r="AC18" s="90" t="s">
        <v>193</v>
      </c>
      <c r="AD18" s="90" t="s">
        <v>193</v>
      </c>
      <c r="AE18" s="90" t="s">
        <v>193</v>
      </c>
      <c r="AF18" s="90" t="s">
        <v>193</v>
      </c>
      <c r="AG18" s="90" t="s">
        <v>193</v>
      </c>
      <c r="AH18" s="92" t="s">
        <v>28</v>
      </c>
      <c r="AI18" s="90" t="s">
        <v>422</v>
      </c>
      <c r="AJ18" s="92" t="s">
        <v>423</v>
      </c>
      <c r="AK18" s="90" t="s">
        <v>424</v>
      </c>
      <c r="AL18" s="92" t="s">
        <v>425</v>
      </c>
      <c r="AM18" s="90" t="s">
        <v>106</v>
      </c>
      <c r="AN18" s="93" t="s">
        <v>105</v>
      </c>
      <c r="AO18" s="93"/>
      <c r="AP18" s="90"/>
    </row>
    <row r="19" spans="1:42" s="89" customFormat="1" ht="12.75">
      <c r="A19" s="90">
        <v>11</v>
      </c>
      <c r="B19" s="90" t="s">
        <v>202</v>
      </c>
      <c r="C19" s="90" t="s">
        <v>222</v>
      </c>
      <c r="D19" s="90" t="s">
        <v>249</v>
      </c>
      <c r="E19" s="90">
        <v>343915</v>
      </c>
      <c r="F19" s="90" t="s">
        <v>406</v>
      </c>
      <c r="G19" s="90">
        <v>1960</v>
      </c>
      <c r="H19" s="90"/>
      <c r="I19" s="90">
        <v>1</v>
      </c>
      <c r="J19" s="90" t="s">
        <v>193</v>
      </c>
      <c r="K19" s="91">
        <v>1984</v>
      </c>
      <c r="L19" s="90" t="s">
        <v>193</v>
      </c>
      <c r="M19" s="85" t="s">
        <v>193</v>
      </c>
      <c r="N19" s="85" t="s">
        <v>193</v>
      </c>
      <c r="O19" s="85" t="s">
        <v>193</v>
      </c>
      <c r="P19" s="92" t="s">
        <v>28</v>
      </c>
      <c r="Q19" s="90" t="s">
        <v>422</v>
      </c>
      <c r="R19" s="92" t="s">
        <v>423</v>
      </c>
      <c r="S19" s="90" t="s">
        <v>424</v>
      </c>
      <c r="T19" s="92" t="s">
        <v>425</v>
      </c>
      <c r="U19" s="90" t="s">
        <v>106</v>
      </c>
      <c r="V19" s="92" t="s">
        <v>28</v>
      </c>
      <c r="W19" s="90" t="s">
        <v>422</v>
      </c>
      <c r="X19" s="92" t="s">
        <v>423</v>
      </c>
      <c r="Y19" s="90" t="s">
        <v>424</v>
      </c>
      <c r="Z19" s="92" t="s">
        <v>425</v>
      </c>
      <c r="AA19" s="90" t="s">
        <v>106</v>
      </c>
      <c r="AB19" s="90" t="s">
        <v>193</v>
      </c>
      <c r="AC19" s="90" t="s">
        <v>193</v>
      </c>
      <c r="AD19" s="90" t="s">
        <v>193</v>
      </c>
      <c r="AE19" s="90" t="s">
        <v>193</v>
      </c>
      <c r="AF19" s="90" t="s">
        <v>193</v>
      </c>
      <c r="AG19" s="90" t="s">
        <v>193</v>
      </c>
      <c r="AH19" s="90" t="s">
        <v>193</v>
      </c>
      <c r="AI19" s="90" t="s">
        <v>193</v>
      </c>
      <c r="AJ19" s="90" t="s">
        <v>193</v>
      </c>
      <c r="AK19" s="90" t="s">
        <v>193</v>
      </c>
      <c r="AL19" s="90" t="s">
        <v>193</v>
      </c>
      <c r="AM19" s="90" t="s">
        <v>193</v>
      </c>
      <c r="AN19" s="93" t="s">
        <v>4</v>
      </c>
      <c r="AO19" s="93" t="s">
        <v>22</v>
      </c>
      <c r="AP19" s="90"/>
    </row>
    <row r="20" spans="1:42" s="89" customFormat="1" ht="12.75">
      <c r="A20" s="90">
        <v>12</v>
      </c>
      <c r="B20" s="90" t="s">
        <v>202</v>
      </c>
      <c r="C20" s="90" t="s">
        <v>222</v>
      </c>
      <c r="D20" s="90" t="s">
        <v>250</v>
      </c>
      <c r="E20" s="90">
        <v>362011</v>
      </c>
      <c r="F20" s="90" t="s">
        <v>406</v>
      </c>
      <c r="G20" s="90">
        <v>1960</v>
      </c>
      <c r="H20" s="90"/>
      <c r="I20" s="90">
        <v>1</v>
      </c>
      <c r="J20" s="90" t="s">
        <v>193</v>
      </c>
      <c r="K20" s="91">
        <v>1985</v>
      </c>
      <c r="L20" s="90" t="s">
        <v>193</v>
      </c>
      <c r="M20" s="85" t="s">
        <v>193</v>
      </c>
      <c r="N20" s="85" t="s">
        <v>193</v>
      </c>
      <c r="O20" s="85" t="s">
        <v>193</v>
      </c>
      <c r="P20" s="92" t="s">
        <v>28</v>
      </c>
      <c r="Q20" s="90" t="s">
        <v>422</v>
      </c>
      <c r="R20" s="92" t="s">
        <v>423</v>
      </c>
      <c r="S20" s="90" t="s">
        <v>424</v>
      </c>
      <c r="T20" s="92" t="s">
        <v>425</v>
      </c>
      <c r="U20" s="90" t="s">
        <v>106</v>
      </c>
      <c r="V20" s="92" t="s">
        <v>28</v>
      </c>
      <c r="W20" s="90" t="s">
        <v>422</v>
      </c>
      <c r="X20" s="92" t="s">
        <v>423</v>
      </c>
      <c r="Y20" s="90" t="s">
        <v>424</v>
      </c>
      <c r="Z20" s="92" t="s">
        <v>425</v>
      </c>
      <c r="AA20" s="90" t="s">
        <v>106</v>
      </c>
      <c r="AB20" s="90" t="s">
        <v>193</v>
      </c>
      <c r="AC20" s="90" t="s">
        <v>193</v>
      </c>
      <c r="AD20" s="90" t="s">
        <v>193</v>
      </c>
      <c r="AE20" s="90" t="s">
        <v>193</v>
      </c>
      <c r="AF20" s="90" t="s">
        <v>193</v>
      </c>
      <c r="AG20" s="90" t="s">
        <v>193</v>
      </c>
      <c r="AH20" s="90" t="s">
        <v>193</v>
      </c>
      <c r="AI20" s="90" t="s">
        <v>193</v>
      </c>
      <c r="AJ20" s="90" t="s">
        <v>193</v>
      </c>
      <c r="AK20" s="90" t="s">
        <v>193</v>
      </c>
      <c r="AL20" s="90" t="s">
        <v>193</v>
      </c>
      <c r="AM20" s="90" t="s">
        <v>193</v>
      </c>
      <c r="AN20" s="93" t="s">
        <v>5</v>
      </c>
      <c r="AO20" s="93" t="s">
        <v>22</v>
      </c>
      <c r="AP20" s="90"/>
    </row>
    <row r="21" spans="1:42" s="89" customFormat="1" ht="12.75">
      <c r="A21" s="90">
        <v>13</v>
      </c>
      <c r="B21" s="90" t="s">
        <v>202</v>
      </c>
      <c r="C21" s="90" t="s">
        <v>223</v>
      </c>
      <c r="D21" s="90" t="s">
        <v>251</v>
      </c>
      <c r="E21" s="93">
        <v>1671</v>
      </c>
      <c r="F21" s="93" t="s">
        <v>406</v>
      </c>
      <c r="G21" s="93">
        <v>2502</v>
      </c>
      <c r="H21" s="90"/>
      <c r="I21" s="93">
        <v>1</v>
      </c>
      <c r="J21" s="90" t="s">
        <v>193</v>
      </c>
      <c r="K21" s="94">
        <v>1980</v>
      </c>
      <c r="L21" s="90" t="s">
        <v>193</v>
      </c>
      <c r="M21" s="85" t="s">
        <v>193</v>
      </c>
      <c r="N21" s="85" t="s">
        <v>193</v>
      </c>
      <c r="O21" s="85" t="s">
        <v>193</v>
      </c>
      <c r="P21" s="92" t="s">
        <v>28</v>
      </c>
      <c r="Q21" s="90" t="s">
        <v>422</v>
      </c>
      <c r="R21" s="92" t="s">
        <v>423</v>
      </c>
      <c r="S21" s="90" t="s">
        <v>424</v>
      </c>
      <c r="T21" s="92" t="s">
        <v>425</v>
      </c>
      <c r="U21" s="90" t="s">
        <v>106</v>
      </c>
      <c r="V21" s="92" t="s">
        <v>28</v>
      </c>
      <c r="W21" s="90" t="s">
        <v>422</v>
      </c>
      <c r="X21" s="92" t="s">
        <v>423</v>
      </c>
      <c r="Y21" s="90" t="s">
        <v>424</v>
      </c>
      <c r="Z21" s="92" t="s">
        <v>425</v>
      </c>
      <c r="AA21" s="90" t="s">
        <v>106</v>
      </c>
      <c r="AB21" s="90" t="s">
        <v>193</v>
      </c>
      <c r="AC21" s="90" t="s">
        <v>193</v>
      </c>
      <c r="AD21" s="90" t="s">
        <v>193</v>
      </c>
      <c r="AE21" s="90" t="s">
        <v>193</v>
      </c>
      <c r="AF21" s="90" t="s">
        <v>193</v>
      </c>
      <c r="AG21" s="90" t="s">
        <v>193</v>
      </c>
      <c r="AH21" s="90" t="s">
        <v>193</v>
      </c>
      <c r="AI21" s="90" t="s">
        <v>193</v>
      </c>
      <c r="AJ21" s="90" t="s">
        <v>193</v>
      </c>
      <c r="AK21" s="90" t="s">
        <v>193</v>
      </c>
      <c r="AL21" s="90" t="s">
        <v>193</v>
      </c>
      <c r="AM21" s="90" t="s">
        <v>193</v>
      </c>
      <c r="AN21" s="93" t="s">
        <v>6</v>
      </c>
      <c r="AO21" s="93" t="s">
        <v>22</v>
      </c>
      <c r="AP21" s="90"/>
    </row>
    <row r="22" spans="1:42" s="89" customFormat="1" ht="12.75">
      <c r="A22" s="90">
        <v>14</v>
      </c>
      <c r="B22" s="90" t="s">
        <v>202</v>
      </c>
      <c r="C22" s="90" t="s">
        <v>224</v>
      </c>
      <c r="D22" s="90" t="s">
        <v>254</v>
      </c>
      <c r="E22" s="93">
        <v>528821</v>
      </c>
      <c r="F22" s="93" t="s">
        <v>406</v>
      </c>
      <c r="G22" s="93">
        <v>3120</v>
      </c>
      <c r="H22" s="90"/>
      <c r="I22" s="93">
        <v>1</v>
      </c>
      <c r="J22" s="90" t="s">
        <v>193</v>
      </c>
      <c r="K22" s="94">
        <v>1985</v>
      </c>
      <c r="L22" s="90" t="s">
        <v>193</v>
      </c>
      <c r="M22" s="85" t="s">
        <v>193</v>
      </c>
      <c r="N22" s="85" t="s">
        <v>193</v>
      </c>
      <c r="O22" s="85" t="s">
        <v>193</v>
      </c>
      <c r="P22" s="92" t="s">
        <v>28</v>
      </c>
      <c r="Q22" s="90" t="s">
        <v>422</v>
      </c>
      <c r="R22" s="92" t="s">
        <v>423</v>
      </c>
      <c r="S22" s="90" t="s">
        <v>424</v>
      </c>
      <c r="T22" s="92" t="s">
        <v>425</v>
      </c>
      <c r="U22" s="90" t="s">
        <v>106</v>
      </c>
      <c r="V22" s="92" t="s">
        <v>28</v>
      </c>
      <c r="W22" s="90" t="s">
        <v>422</v>
      </c>
      <c r="X22" s="92" t="s">
        <v>423</v>
      </c>
      <c r="Y22" s="90" t="s">
        <v>424</v>
      </c>
      <c r="Z22" s="92" t="s">
        <v>425</v>
      </c>
      <c r="AA22" s="90" t="s">
        <v>106</v>
      </c>
      <c r="AB22" s="90" t="s">
        <v>193</v>
      </c>
      <c r="AC22" s="90" t="s">
        <v>193</v>
      </c>
      <c r="AD22" s="90" t="s">
        <v>193</v>
      </c>
      <c r="AE22" s="90" t="s">
        <v>193</v>
      </c>
      <c r="AF22" s="90" t="s">
        <v>193</v>
      </c>
      <c r="AG22" s="90" t="s">
        <v>193</v>
      </c>
      <c r="AH22" s="90" t="s">
        <v>193</v>
      </c>
      <c r="AI22" s="90" t="s">
        <v>193</v>
      </c>
      <c r="AJ22" s="90" t="s">
        <v>193</v>
      </c>
      <c r="AK22" s="90" t="s">
        <v>193</v>
      </c>
      <c r="AL22" s="90" t="s">
        <v>193</v>
      </c>
      <c r="AM22" s="90" t="s">
        <v>193</v>
      </c>
      <c r="AN22" s="93" t="s">
        <v>7</v>
      </c>
      <c r="AO22" s="93" t="s">
        <v>22</v>
      </c>
      <c r="AP22" s="90"/>
    </row>
    <row r="23" spans="1:42" s="89" customFormat="1" ht="12.75">
      <c r="A23" s="90">
        <v>15</v>
      </c>
      <c r="B23" s="90" t="s">
        <v>202</v>
      </c>
      <c r="C23" s="90">
        <v>5312</v>
      </c>
      <c r="D23" s="90" t="s">
        <v>252</v>
      </c>
      <c r="E23" s="93">
        <v>96649</v>
      </c>
      <c r="F23" s="93" t="s">
        <v>406</v>
      </c>
      <c r="G23" s="93">
        <v>3865</v>
      </c>
      <c r="H23" s="90"/>
      <c r="I23" s="93">
        <v>1</v>
      </c>
      <c r="J23" s="90" t="s">
        <v>193</v>
      </c>
      <c r="K23" s="94">
        <v>1996</v>
      </c>
      <c r="L23" s="90" t="s">
        <v>193</v>
      </c>
      <c r="M23" s="85" t="s">
        <v>193</v>
      </c>
      <c r="N23" s="85" t="s">
        <v>193</v>
      </c>
      <c r="O23" s="85" t="s">
        <v>193</v>
      </c>
      <c r="P23" s="92" t="s">
        <v>28</v>
      </c>
      <c r="Q23" s="90" t="s">
        <v>422</v>
      </c>
      <c r="R23" s="92" t="s">
        <v>423</v>
      </c>
      <c r="S23" s="90" t="s">
        <v>424</v>
      </c>
      <c r="T23" s="92" t="s">
        <v>425</v>
      </c>
      <c r="U23" s="90" t="s">
        <v>106</v>
      </c>
      <c r="V23" s="92" t="s">
        <v>28</v>
      </c>
      <c r="W23" s="90" t="s">
        <v>422</v>
      </c>
      <c r="X23" s="92" t="s">
        <v>423</v>
      </c>
      <c r="Y23" s="90" t="s">
        <v>424</v>
      </c>
      <c r="Z23" s="92" t="s">
        <v>425</v>
      </c>
      <c r="AA23" s="90" t="s">
        <v>106</v>
      </c>
      <c r="AB23" s="90" t="s">
        <v>193</v>
      </c>
      <c r="AC23" s="90" t="s">
        <v>193</v>
      </c>
      <c r="AD23" s="90" t="s">
        <v>193</v>
      </c>
      <c r="AE23" s="90" t="s">
        <v>193</v>
      </c>
      <c r="AF23" s="90" t="s">
        <v>193</v>
      </c>
      <c r="AG23" s="90" t="s">
        <v>193</v>
      </c>
      <c r="AH23" s="90" t="s">
        <v>193</v>
      </c>
      <c r="AI23" s="90" t="s">
        <v>193</v>
      </c>
      <c r="AJ23" s="90" t="s">
        <v>193</v>
      </c>
      <c r="AK23" s="90" t="s">
        <v>193</v>
      </c>
      <c r="AL23" s="90" t="s">
        <v>193</v>
      </c>
      <c r="AM23" s="90" t="s">
        <v>193</v>
      </c>
      <c r="AN23" s="93" t="s">
        <v>8</v>
      </c>
      <c r="AO23" s="93" t="s">
        <v>22</v>
      </c>
      <c r="AP23" s="90"/>
    </row>
    <row r="24" spans="1:42" s="89" customFormat="1" ht="12.75">
      <c r="A24" s="90">
        <v>16</v>
      </c>
      <c r="B24" s="90" t="s">
        <v>202</v>
      </c>
      <c r="C24" s="90" t="s">
        <v>225</v>
      </c>
      <c r="D24" s="90" t="s">
        <v>253</v>
      </c>
      <c r="E24" s="93">
        <v>96932</v>
      </c>
      <c r="F24" s="93" t="s">
        <v>406</v>
      </c>
      <c r="G24" s="93">
        <v>3865</v>
      </c>
      <c r="H24" s="90"/>
      <c r="I24" s="93">
        <v>1</v>
      </c>
      <c r="J24" s="90" t="s">
        <v>193</v>
      </c>
      <c r="K24" s="94">
        <v>1996</v>
      </c>
      <c r="L24" s="90" t="s">
        <v>193</v>
      </c>
      <c r="M24" s="85" t="s">
        <v>193</v>
      </c>
      <c r="N24" s="85" t="s">
        <v>193</v>
      </c>
      <c r="O24" s="85" t="s">
        <v>193</v>
      </c>
      <c r="P24" s="92" t="s">
        <v>28</v>
      </c>
      <c r="Q24" s="90" t="s">
        <v>422</v>
      </c>
      <c r="R24" s="92" t="s">
        <v>423</v>
      </c>
      <c r="S24" s="90" t="s">
        <v>424</v>
      </c>
      <c r="T24" s="92" t="s">
        <v>425</v>
      </c>
      <c r="U24" s="90" t="s">
        <v>106</v>
      </c>
      <c r="V24" s="92" t="s">
        <v>28</v>
      </c>
      <c r="W24" s="90" t="s">
        <v>422</v>
      </c>
      <c r="X24" s="92" t="s">
        <v>423</v>
      </c>
      <c r="Y24" s="90" t="s">
        <v>424</v>
      </c>
      <c r="Z24" s="92" t="s">
        <v>425</v>
      </c>
      <c r="AA24" s="90" t="s">
        <v>106</v>
      </c>
      <c r="AB24" s="90" t="s">
        <v>193</v>
      </c>
      <c r="AC24" s="90" t="s">
        <v>193</v>
      </c>
      <c r="AD24" s="90" t="s">
        <v>193</v>
      </c>
      <c r="AE24" s="90" t="s">
        <v>193</v>
      </c>
      <c r="AF24" s="90" t="s">
        <v>193</v>
      </c>
      <c r="AG24" s="90" t="s">
        <v>193</v>
      </c>
      <c r="AH24" s="90" t="s">
        <v>193</v>
      </c>
      <c r="AI24" s="90" t="s">
        <v>193</v>
      </c>
      <c r="AJ24" s="90" t="s">
        <v>193</v>
      </c>
      <c r="AK24" s="90" t="s">
        <v>193</v>
      </c>
      <c r="AL24" s="90" t="s">
        <v>193</v>
      </c>
      <c r="AM24" s="90" t="s">
        <v>193</v>
      </c>
      <c r="AN24" s="93" t="s">
        <v>8</v>
      </c>
      <c r="AO24" s="93" t="s">
        <v>22</v>
      </c>
      <c r="AP24" s="90"/>
    </row>
    <row r="25" spans="1:42" s="89" customFormat="1" ht="12.75">
      <c r="A25" s="90">
        <v>17</v>
      </c>
      <c r="B25" s="90" t="s">
        <v>203</v>
      </c>
      <c r="C25" s="90">
        <v>70</v>
      </c>
      <c r="D25" s="90" t="s">
        <v>255</v>
      </c>
      <c r="E25" s="90">
        <v>6000142</v>
      </c>
      <c r="F25" s="90" t="s">
        <v>406</v>
      </c>
      <c r="G25" s="90">
        <v>3292</v>
      </c>
      <c r="H25" s="90"/>
      <c r="I25" s="90">
        <v>1</v>
      </c>
      <c r="J25" s="90" t="s">
        <v>193</v>
      </c>
      <c r="K25" s="91">
        <v>2006</v>
      </c>
      <c r="L25" s="90" t="s">
        <v>193</v>
      </c>
      <c r="M25" s="85" t="s">
        <v>193</v>
      </c>
      <c r="N25" s="85" t="s">
        <v>193</v>
      </c>
      <c r="O25" s="85" t="s">
        <v>193</v>
      </c>
      <c r="P25" s="92" t="s">
        <v>28</v>
      </c>
      <c r="Q25" s="90" t="s">
        <v>422</v>
      </c>
      <c r="R25" s="92" t="s">
        <v>423</v>
      </c>
      <c r="S25" s="90" t="s">
        <v>424</v>
      </c>
      <c r="T25" s="92" t="s">
        <v>425</v>
      </c>
      <c r="U25" s="90" t="s">
        <v>106</v>
      </c>
      <c r="V25" s="92" t="s">
        <v>28</v>
      </c>
      <c r="W25" s="90" t="s">
        <v>422</v>
      </c>
      <c r="X25" s="92" t="s">
        <v>423</v>
      </c>
      <c r="Y25" s="90" t="s">
        <v>424</v>
      </c>
      <c r="Z25" s="92" t="s">
        <v>425</v>
      </c>
      <c r="AA25" s="90" t="s">
        <v>106</v>
      </c>
      <c r="AB25" s="90" t="s">
        <v>193</v>
      </c>
      <c r="AC25" s="90" t="s">
        <v>193</v>
      </c>
      <c r="AD25" s="90" t="s">
        <v>193</v>
      </c>
      <c r="AE25" s="90" t="s">
        <v>193</v>
      </c>
      <c r="AF25" s="90" t="s">
        <v>193</v>
      </c>
      <c r="AG25" s="90" t="s">
        <v>193</v>
      </c>
      <c r="AH25" s="90" t="s">
        <v>193</v>
      </c>
      <c r="AI25" s="90" t="s">
        <v>193</v>
      </c>
      <c r="AJ25" s="90" t="s">
        <v>193</v>
      </c>
      <c r="AK25" s="90" t="s">
        <v>193</v>
      </c>
      <c r="AL25" s="90" t="s">
        <v>193</v>
      </c>
      <c r="AM25" s="90" t="s">
        <v>193</v>
      </c>
      <c r="AN25" s="90" t="s">
        <v>9</v>
      </c>
      <c r="AO25" s="90" t="s">
        <v>22</v>
      </c>
      <c r="AP25" s="90"/>
    </row>
    <row r="26" spans="1:42" s="89" customFormat="1" ht="12.75">
      <c r="A26" s="90">
        <v>18</v>
      </c>
      <c r="B26" s="90" t="s">
        <v>204</v>
      </c>
      <c r="C26" s="90" t="s">
        <v>226</v>
      </c>
      <c r="D26" s="90" t="s">
        <v>256</v>
      </c>
      <c r="E26" s="90" t="s">
        <v>400</v>
      </c>
      <c r="F26" s="90" t="s">
        <v>406</v>
      </c>
      <c r="G26" s="90">
        <v>4485</v>
      </c>
      <c r="H26" s="90"/>
      <c r="I26" s="90">
        <v>2</v>
      </c>
      <c r="J26" s="90" t="s">
        <v>193</v>
      </c>
      <c r="K26" s="91">
        <v>2006</v>
      </c>
      <c r="L26" s="90" t="s">
        <v>193</v>
      </c>
      <c r="M26" s="85" t="s">
        <v>193</v>
      </c>
      <c r="N26" s="85" t="s">
        <v>193</v>
      </c>
      <c r="O26" s="85" t="s">
        <v>193</v>
      </c>
      <c r="P26" s="92" t="s">
        <v>28</v>
      </c>
      <c r="Q26" s="90" t="s">
        <v>422</v>
      </c>
      <c r="R26" s="92" t="s">
        <v>423</v>
      </c>
      <c r="S26" s="90" t="s">
        <v>424</v>
      </c>
      <c r="T26" s="92" t="s">
        <v>425</v>
      </c>
      <c r="U26" s="90" t="s">
        <v>106</v>
      </c>
      <c r="V26" s="92" t="s">
        <v>28</v>
      </c>
      <c r="W26" s="90" t="s">
        <v>422</v>
      </c>
      <c r="X26" s="92" t="s">
        <v>423</v>
      </c>
      <c r="Y26" s="90" t="s">
        <v>424</v>
      </c>
      <c r="Z26" s="92" t="s">
        <v>425</v>
      </c>
      <c r="AA26" s="90" t="s">
        <v>106</v>
      </c>
      <c r="AB26" s="90" t="s">
        <v>193</v>
      </c>
      <c r="AC26" s="90" t="s">
        <v>193</v>
      </c>
      <c r="AD26" s="90" t="s">
        <v>193</v>
      </c>
      <c r="AE26" s="90" t="s">
        <v>193</v>
      </c>
      <c r="AF26" s="90" t="s">
        <v>193</v>
      </c>
      <c r="AG26" s="90" t="s">
        <v>193</v>
      </c>
      <c r="AH26" s="90" t="s">
        <v>193</v>
      </c>
      <c r="AI26" s="90" t="s">
        <v>193</v>
      </c>
      <c r="AJ26" s="90" t="s">
        <v>193</v>
      </c>
      <c r="AK26" s="90" t="s">
        <v>193</v>
      </c>
      <c r="AL26" s="90" t="s">
        <v>193</v>
      </c>
      <c r="AM26" s="90" t="s">
        <v>193</v>
      </c>
      <c r="AN26" s="90" t="s">
        <v>9</v>
      </c>
      <c r="AO26" s="90" t="s">
        <v>22</v>
      </c>
      <c r="AP26" s="90"/>
    </row>
    <row r="27" spans="1:42" s="89" customFormat="1" ht="12.75">
      <c r="A27" s="90">
        <v>19</v>
      </c>
      <c r="B27" s="90" t="s">
        <v>204</v>
      </c>
      <c r="C27" s="90" t="s">
        <v>227</v>
      </c>
      <c r="D27" s="90" t="s">
        <v>257</v>
      </c>
      <c r="E27" s="90" t="s">
        <v>401</v>
      </c>
      <c r="F27" s="90" t="s">
        <v>406</v>
      </c>
      <c r="G27" s="90">
        <v>4485</v>
      </c>
      <c r="H27" s="90"/>
      <c r="I27" s="90">
        <v>2</v>
      </c>
      <c r="J27" s="90" t="s">
        <v>193</v>
      </c>
      <c r="K27" s="91">
        <v>2008</v>
      </c>
      <c r="L27" s="90" t="s">
        <v>193</v>
      </c>
      <c r="M27" s="85" t="s">
        <v>193</v>
      </c>
      <c r="N27" s="85" t="s">
        <v>193</v>
      </c>
      <c r="O27" s="85" t="s">
        <v>193</v>
      </c>
      <c r="P27" s="92" t="s">
        <v>28</v>
      </c>
      <c r="Q27" s="90" t="s">
        <v>422</v>
      </c>
      <c r="R27" s="92" t="s">
        <v>423</v>
      </c>
      <c r="S27" s="90" t="s">
        <v>424</v>
      </c>
      <c r="T27" s="92" t="s">
        <v>425</v>
      </c>
      <c r="U27" s="90" t="s">
        <v>106</v>
      </c>
      <c r="V27" s="92" t="s">
        <v>28</v>
      </c>
      <c r="W27" s="90" t="s">
        <v>422</v>
      </c>
      <c r="X27" s="92" t="s">
        <v>423</v>
      </c>
      <c r="Y27" s="90" t="s">
        <v>424</v>
      </c>
      <c r="Z27" s="92" t="s">
        <v>425</v>
      </c>
      <c r="AA27" s="90" t="s">
        <v>106</v>
      </c>
      <c r="AB27" s="90" t="s">
        <v>193</v>
      </c>
      <c r="AC27" s="90" t="s">
        <v>193</v>
      </c>
      <c r="AD27" s="90" t="s">
        <v>193</v>
      </c>
      <c r="AE27" s="90" t="s">
        <v>193</v>
      </c>
      <c r="AF27" s="90" t="s">
        <v>193</v>
      </c>
      <c r="AG27" s="90" t="s">
        <v>193</v>
      </c>
      <c r="AH27" s="90" t="s">
        <v>193</v>
      </c>
      <c r="AI27" s="90" t="s">
        <v>193</v>
      </c>
      <c r="AJ27" s="90" t="s">
        <v>193</v>
      </c>
      <c r="AK27" s="90" t="s">
        <v>193</v>
      </c>
      <c r="AL27" s="90" t="s">
        <v>193</v>
      </c>
      <c r="AM27" s="90" t="s">
        <v>193</v>
      </c>
      <c r="AN27" s="93" t="s">
        <v>10</v>
      </c>
      <c r="AO27" s="93" t="s">
        <v>22</v>
      </c>
      <c r="AP27" s="90"/>
    </row>
    <row r="28" spans="1:42" s="89" customFormat="1" ht="25.5">
      <c r="A28" s="90">
        <v>20</v>
      </c>
      <c r="B28" s="90" t="s">
        <v>205</v>
      </c>
      <c r="C28" s="90" t="s">
        <v>228</v>
      </c>
      <c r="D28" s="90" t="s">
        <v>258</v>
      </c>
      <c r="E28" s="90" t="s">
        <v>402</v>
      </c>
      <c r="F28" s="90" t="s">
        <v>406</v>
      </c>
      <c r="G28" s="90">
        <v>4156</v>
      </c>
      <c r="H28" s="90"/>
      <c r="I28" s="90">
        <v>2</v>
      </c>
      <c r="J28" s="90" t="s">
        <v>193</v>
      </c>
      <c r="K28" s="91">
        <v>2008</v>
      </c>
      <c r="L28" s="90" t="s">
        <v>193</v>
      </c>
      <c r="M28" s="85" t="s">
        <v>193</v>
      </c>
      <c r="N28" s="85" t="s">
        <v>193</v>
      </c>
      <c r="O28" s="85" t="s">
        <v>193</v>
      </c>
      <c r="P28" s="92" t="s">
        <v>28</v>
      </c>
      <c r="Q28" s="90" t="s">
        <v>422</v>
      </c>
      <c r="R28" s="92" t="s">
        <v>423</v>
      </c>
      <c r="S28" s="90" t="s">
        <v>424</v>
      </c>
      <c r="T28" s="92" t="s">
        <v>425</v>
      </c>
      <c r="U28" s="90" t="s">
        <v>106</v>
      </c>
      <c r="V28" s="92" t="s">
        <v>28</v>
      </c>
      <c r="W28" s="90" t="s">
        <v>422</v>
      </c>
      <c r="X28" s="92" t="s">
        <v>423</v>
      </c>
      <c r="Y28" s="90" t="s">
        <v>424</v>
      </c>
      <c r="Z28" s="92" t="s">
        <v>425</v>
      </c>
      <c r="AA28" s="90" t="s">
        <v>106</v>
      </c>
      <c r="AB28" s="90" t="s">
        <v>193</v>
      </c>
      <c r="AC28" s="90" t="s">
        <v>193</v>
      </c>
      <c r="AD28" s="90" t="s">
        <v>193</v>
      </c>
      <c r="AE28" s="90" t="s">
        <v>193</v>
      </c>
      <c r="AF28" s="90" t="s">
        <v>193</v>
      </c>
      <c r="AG28" s="90" t="s">
        <v>193</v>
      </c>
      <c r="AH28" s="90" t="s">
        <v>193</v>
      </c>
      <c r="AI28" s="90" t="s">
        <v>193</v>
      </c>
      <c r="AJ28" s="90" t="s">
        <v>193</v>
      </c>
      <c r="AK28" s="90" t="s">
        <v>193</v>
      </c>
      <c r="AL28" s="90" t="s">
        <v>193</v>
      </c>
      <c r="AM28" s="90" t="s">
        <v>193</v>
      </c>
      <c r="AN28" s="93" t="s">
        <v>10</v>
      </c>
      <c r="AO28" s="93" t="s">
        <v>22</v>
      </c>
      <c r="AP28" s="90"/>
    </row>
    <row r="29" spans="1:42" s="89" customFormat="1" ht="25.5">
      <c r="A29" s="90">
        <v>21</v>
      </c>
      <c r="B29" s="90" t="s">
        <v>206</v>
      </c>
      <c r="C29" s="90" t="s">
        <v>229</v>
      </c>
      <c r="D29" s="90" t="s">
        <v>259</v>
      </c>
      <c r="E29" s="90" t="s">
        <v>403</v>
      </c>
      <c r="F29" s="90" t="s">
        <v>301</v>
      </c>
      <c r="G29" s="90" t="s">
        <v>193</v>
      </c>
      <c r="H29" s="90"/>
      <c r="I29" s="90" t="s">
        <v>193</v>
      </c>
      <c r="J29" s="90">
        <v>4000</v>
      </c>
      <c r="K29" s="91">
        <v>1996</v>
      </c>
      <c r="L29" s="90" t="s">
        <v>193</v>
      </c>
      <c r="M29" s="85" t="s">
        <v>193</v>
      </c>
      <c r="N29" s="85" t="s">
        <v>193</v>
      </c>
      <c r="O29" s="85" t="s">
        <v>193</v>
      </c>
      <c r="P29" s="92" t="s">
        <v>28</v>
      </c>
      <c r="Q29" s="90" t="s">
        <v>422</v>
      </c>
      <c r="R29" s="92" t="s">
        <v>423</v>
      </c>
      <c r="S29" s="90" t="s">
        <v>424</v>
      </c>
      <c r="T29" s="92" t="s">
        <v>425</v>
      </c>
      <c r="U29" s="90" t="s">
        <v>106</v>
      </c>
      <c r="V29" s="90" t="s">
        <v>193</v>
      </c>
      <c r="W29" s="90" t="s">
        <v>193</v>
      </c>
      <c r="X29" s="90" t="s">
        <v>193</v>
      </c>
      <c r="Y29" s="90" t="s">
        <v>193</v>
      </c>
      <c r="Z29" s="90" t="s">
        <v>193</v>
      </c>
      <c r="AA29" s="90" t="s">
        <v>193</v>
      </c>
      <c r="AB29" s="90" t="s">
        <v>193</v>
      </c>
      <c r="AC29" s="90" t="s">
        <v>193</v>
      </c>
      <c r="AD29" s="90" t="s">
        <v>193</v>
      </c>
      <c r="AE29" s="90" t="s">
        <v>193</v>
      </c>
      <c r="AF29" s="90" t="s">
        <v>193</v>
      </c>
      <c r="AG29" s="90" t="s">
        <v>193</v>
      </c>
      <c r="AH29" s="90" t="s">
        <v>193</v>
      </c>
      <c r="AI29" s="90" t="s">
        <v>193</v>
      </c>
      <c r="AJ29" s="90" t="s">
        <v>193</v>
      </c>
      <c r="AK29" s="90" t="s">
        <v>193</v>
      </c>
      <c r="AL29" s="90" t="s">
        <v>193</v>
      </c>
      <c r="AM29" s="90" t="s">
        <v>193</v>
      </c>
      <c r="AN29" s="93" t="s">
        <v>11</v>
      </c>
      <c r="AO29" s="93" t="s">
        <v>22</v>
      </c>
      <c r="AP29" s="90"/>
    </row>
    <row r="30" spans="1:42" s="89" customFormat="1" ht="12.75">
      <c r="A30" s="90">
        <v>22</v>
      </c>
      <c r="B30" s="90" t="s">
        <v>207</v>
      </c>
      <c r="C30" s="90" t="s">
        <v>230</v>
      </c>
      <c r="D30" s="90" t="s">
        <v>260</v>
      </c>
      <c r="E30" s="90">
        <v>14434</v>
      </c>
      <c r="F30" s="90" t="s">
        <v>301</v>
      </c>
      <c r="G30" s="90"/>
      <c r="H30" s="90"/>
      <c r="I30" s="90" t="s">
        <v>193</v>
      </c>
      <c r="J30" s="90">
        <v>4000</v>
      </c>
      <c r="K30" s="91">
        <v>1977</v>
      </c>
      <c r="L30" s="90" t="s">
        <v>193</v>
      </c>
      <c r="M30" s="85" t="s">
        <v>193</v>
      </c>
      <c r="N30" s="85" t="s">
        <v>193</v>
      </c>
      <c r="O30" s="85" t="s">
        <v>193</v>
      </c>
      <c r="P30" s="92" t="s">
        <v>28</v>
      </c>
      <c r="Q30" s="90" t="s">
        <v>422</v>
      </c>
      <c r="R30" s="92" t="s">
        <v>423</v>
      </c>
      <c r="S30" s="90" t="s">
        <v>424</v>
      </c>
      <c r="T30" s="92" t="s">
        <v>425</v>
      </c>
      <c r="U30" s="90" t="s">
        <v>106</v>
      </c>
      <c r="V30" s="90" t="s">
        <v>193</v>
      </c>
      <c r="W30" s="90" t="s">
        <v>193</v>
      </c>
      <c r="X30" s="90" t="s">
        <v>193</v>
      </c>
      <c r="Y30" s="90" t="s">
        <v>193</v>
      </c>
      <c r="Z30" s="90" t="s">
        <v>193</v>
      </c>
      <c r="AA30" s="90" t="s">
        <v>193</v>
      </c>
      <c r="AB30" s="90" t="s">
        <v>193</v>
      </c>
      <c r="AC30" s="90" t="s">
        <v>193</v>
      </c>
      <c r="AD30" s="90" t="s">
        <v>193</v>
      </c>
      <c r="AE30" s="90" t="s">
        <v>193</v>
      </c>
      <c r="AF30" s="90" t="s">
        <v>193</v>
      </c>
      <c r="AG30" s="90" t="s">
        <v>193</v>
      </c>
      <c r="AH30" s="90" t="s">
        <v>193</v>
      </c>
      <c r="AI30" s="90" t="s">
        <v>193</v>
      </c>
      <c r="AJ30" s="90" t="s">
        <v>193</v>
      </c>
      <c r="AK30" s="90" t="s">
        <v>193</v>
      </c>
      <c r="AL30" s="90" t="s">
        <v>193</v>
      </c>
      <c r="AM30" s="90" t="s">
        <v>193</v>
      </c>
      <c r="AN30" s="93" t="s">
        <v>12</v>
      </c>
      <c r="AO30" s="93" t="s">
        <v>22</v>
      </c>
      <c r="AP30" s="90"/>
    </row>
    <row r="31" spans="1:42" s="89" customFormat="1" ht="12.75">
      <c r="A31" s="90">
        <v>23</v>
      </c>
      <c r="B31" s="90" t="s">
        <v>207</v>
      </c>
      <c r="C31" s="90" t="s">
        <v>231</v>
      </c>
      <c r="D31" s="90" t="s">
        <v>261</v>
      </c>
      <c r="E31" s="93">
        <v>56352</v>
      </c>
      <c r="F31" s="93" t="s">
        <v>301</v>
      </c>
      <c r="G31" s="93"/>
      <c r="H31" s="90"/>
      <c r="I31" s="93" t="s">
        <v>193</v>
      </c>
      <c r="J31" s="93">
        <v>6000</v>
      </c>
      <c r="K31" s="94">
        <v>1989</v>
      </c>
      <c r="L31" s="90" t="s">
        <v>193</v>
      </c>
      <c r="M31" s="85" t="s">
        <v>193</v>
      </c>
      <c r="N31" s="85" t="s">
        <v>193</v>
      </c>
      <c r="O31" s="85" t="s">
        <v>193</v>
      </c>
      <c r="P31" s="92" t="s">
        <v>28</v>
      </c>
      <c r="Q31" s="90" t="s">
        <v>422</v>
      </c>
      <c r="R31" s="92" t="s">
        <v>423</v>
      </c>
      <c r="S31" s="90" t="s">
        <v>424</v>
      </c>
      <c r="T31" s="92" t="s">
        <v>425</v>
      </c>
      <c r="U31" s="90" t="s">
        <v>106</v>
      </c>
      <c r="V31" s="90" t="s">
        <v>193</v>
      </c>
      <c r="W31" s="90" t="s">
        <v>193</v>
      </c>
      <c r="X31" s="90" t="s">
        <v>193</v>
      </c>
      <c r="Y31" s="90" t="s">
        <v>193</v>
      </c>
      <c r="Z31" s="90" t="s">
        <v>193</v>
      </c>
      <c r="AA31" s="90" t="s">
        <v>193</v>
      </c>
      <c r="AB31" s="90" t="s">
        <v>193</v>
      </c>
      <c r="AC31" s="90" t="s">
        <v>193</v>
      </c>
      <c r="AD31" s="90" t="s">
        <v>193</v>
      </c>
      <c r="AE31" s="90" t="s">
        <v>193</v>
      </c>
      <c r="AF31" s="90" t="s">
        <v>193</v>
      </c>
      <c r="AG31" s="90" t="s">
        <v>193</v>
      </c>
      <c r="AH31" s="90" t="s">
        <v>193</v>
      </c>
      <c r="AI31" s="90" t="s">
        <v>193</v>
      </c>
      <c r="AJ31" s="90" t="s">
        <v>193</v>
      </c>
      <c r="AK31" s="90" t="s">
        <v>193</v>
      </c>
      <c r="AL31" s="90" t="s">
        <v>193</v>
      </c>
      <c r="AM31" s="90" t="s">
        <v>193</v>
      </c>
      <c r="AN31" s="93" t="s">
        <v>13</v>
      </c>
      <c r="AO31" s="93" t="s">
        <v>22</v>
      </c>
      <c r="AP31" s="90"/>
    </row>
    <row r="32" spans="1:42" s="89" customFormat="1" ht="12.75">
      <c r="A32" s="90">
        <v>24</v>
      </c>
      <c r="B32" s="90" t="s">
        <v>207</v>
      </c>
      <c r="C32" s="90" t="s">
        <v>231</v>
      </c>
      <c r="D32" s="90" t="s">
        <v>262</v>
      </c>
      <c r="E32" s="93">
        <v>56353</v>
      </c>
      <c r="F32" s="93" t="s">
        <v>301</v>
      </c>
      <c r="G32" s="93"/>
      <c r="H32" s="90"/>
      <c r="I32" s="93" t="s">
        <v>193</v>
      </c>
      <c r="J32" s="93">
        <v>6000</v>
      </c>
      <c r="K32" s="94">
        <v>1989</v>
      </c>
      <c r="L32" s="90" t="s">
        <v>193</v>
      </c>
      <c r="M32" s="85" t="s">
        <v>193</v>
      </c>
      <c r="N32" s="85" t="s">
        <v>193</v>
      </c>
      <c r="O32" s="85" t="s">
        <v>193</v>
      </c>
      <c r="P32" s="92" t="s">
        <v>28</v>
      </c>
      <c r="Q32" s="90" t="s">
        <v>422</v>
      </c>
      <c r="R32" s="92" t="s">
        <v>423</v>
      </c>
      <c r="S32" s="90" t="s">
        <v>424</v>
      </c>
      <c r="T32" s="92" t="s">
        <v>425</v>
      </c>
      <c r="U32" s="90" t="s">
        <v>106</v>
      </c>
      <c r="V32" s="90" t="s">
        <v>193</v>
      </c>
      <c r="W32" s="90" t="s">
        <v>193</v>
      </c>
      <c r="X32" s="90" t="s">
        <v>193</v>
      </c>
      <c r="Y32" s="90" t="s">
        <v>193</v>
      </c>
      <c r="Z32" s="90" t="s">
        <v>193</v>
      </c>
      <c r="AA32" s="90" t="s">
        <v>193</v>
      </c>
      <c r="AB32" s="90" t="s">
        <v>193</v>
      </c>
      <c r="AC32" s="90" t="s">
        <v>193</v>
      </c>
      <c r="AD32" s="90" t="s">
        <v>193</v>
      </c>
      <c r="AE32" s="90" t="s">
        <v>193</v>
      </c>
      <c r="AF32" s="90" t="s">
        <v>193</v>
      </c>
      <c r="AG32" s="90" t="s">
        <v>193</v>
      </c>
      <c r="AH32" s="90" t="s">
        <v>193</v>
      </c>
      <c r="AI32" s="90" t="s">
        <v>193</v>
      </c>
      <c r="AJ32" s="90" t="s">
        <v>193</v>
      </c>
      <c r="AK32" s="90" t="s">
        <v>193</v>
      </c>
      <c r="AL32" s="90" t="s">
        <v>193</v>
      </c>
      <c r="AM32" s="90" t="s">
        <v>193</v>
      </c>
      <c r="AN32" s="93" t="s">
        <v>13</v>
      </c>
      <c r="AO32" s="93" t="s">
        <v>22</v>
      </c>
      <c r="AP32" s="90"/>
    </row>
    <row r="33" spans="1:42" s="89" customFormat="1" ht="12.75">
      <c r="A33" s="90">
        <v>25</v>
      </c>
      <c r="B33" s="90" t="s">
        <v>207</v>
      </c>
      <c r="C33" s="90" t="s">
        <v>232</v>
      </c>
      <c r="D33" s="90" t="s">
        <v>263</v>
      </c>
      <c r="E33" s="93">
        <v>46642</v>
      </c>
      <c r="F33" s="93" t="s">
        <v>301</v>
      </c>
      <c r="G33" s="93"/>
      <c r="H33" s="90"/>
      <c r="I33" s="93" t="s">
        <v>193</v>
      </c>
      <c r="J33" s="93">
        <v>6000</v>
      </c>
      <c r="K33" s="94">
        <v>1988</v>
      </c>
      <c r="L33" s="90" t="s">
        <v>193</v>
      </c>
      <c r="M33" s="85" t="s">
        <v>193</v>
      </c>
      <c r="N33" s="85" t="s">
        <v>193</v>
      </c>
      <c r="O33" s="85" t="s">
        <v>193</v>
      </c>
      <c r="P33" s="92" t="s">
        <v>28</v>
      </c>
      <c r="Q33" s="90" t="s">
        <v>422</v>
      </c>
      <c r="R33" s="92" t="s">
        <v>423</v>
      </c>
      <c r="S33" s="90" t="s">
        <v>424</v>
      </c>
      <c r="T33" s="92" t="s">
        <v>425</v>
      </c>
      <c r="U33" s="90" t="s">
        <v>106</v>
      </c>
      <c r="V33" s="90" t="s">
        <v>193</v>
      </c>
      <c r="W33" s="90" t="s">
        <v>193</v>
      </c>
      <c r="X33" s="90" t="s">
        <v>193</v>
      </c>
      <c r="Y33" s="90" t="s">
        <v>193</v>
      </c>
      <c r="Z33" s="90" t="s">
        <v>193</v>
      </c>
      <c r="AA33" s="90" t="s">
        <v>193</v>
      </c>
      <c r="AB33" s="90" t="s">
        <v>193</v>
      </c>
      <c r="AC33" s="90" t="s">
        <v>193</v>
      </c>
      <c r="AD33" s="90" t="s">
        <v>193</v>
      </c>
      <c r="AE33" s="90" t="s">
        <v>193</v>
      </c>
      <c r="AF33" s="90" t="s">
        <v>193</v>
      </c>
      <c r="AG33" s="90" t="s">
        <v>193</v>
      </c>
      <c r="AH33" s="90" t="s">
        <v>193</v>
      </c>
      <c r="AI33" s="90" t="s">
        <v>193</v>
      </c>
      <c r="AJ33" s="90" t="s">
        <v>193</v>
      </c>
      <c r="AK33" s="90" t="s">
        <v>193</v>
      </c>
      <c r="AL33" s="90" t="s">
        <v>193</v>
      </c>
      <c r="AM33" s="90" t="s">
        <v>193</v>
      </c>
      <c r="AN33" s="93" t="s">
        <v>14</v>
      </c>
      <c r="AO33" s="93" t="s">
        <v>22</v>
      </c>
      <c r="AP33" s="90"/>
    </row>
    <row r="34" spans="1:42" s="89" customFormat="1" ht="25.5">
      <c r="A34" s="90">
        <v>26</v>
      </c>
      <c r="B34" s="90" t="s">
        <v>207</v>
      </c>
      <c r="C34" s="90" t="s">
        <v>231</v>
      </c>
      <c r="D34" s="90" t="s">
        <v>264</v>
      </c>
      <c r="E34" s="90" t="s">
        <v>404</v>
      </c>
      <c r="F34" s="93" t="s">
        <v>301</v>
      </c>
      <c r="G34" s="93"/>
      <c r="H34" s="90"/>
      <c r="I34" s="93" t="s">
        <v>193</v>
      </c>
      <c r="J34" s="93">
        <v>6000</v>
      </c>
      <c r="K34" s="94">
        <v>1988</v>
      </c>
      <c r="L34" s="90" t="s">
        <v>193</v>
      </c>
      <c r="M34" s="85" t="s">
        <v>193</v>
      </c>
      <c r="N34" s="85" t="s">
        <v>193</v>
      </c>
      <c r="O34" s="85" t="s">
        <v>193</v>
      </c>
      <c r="P34" s="92" t="s">
        <v>28</v>
      </c>
      <c r="Q34" s="90" t="s">
        <v>422</v>
      </c>
      <c r="R34" s="92" t="s">
        <v>423</v>
      </c>
      <c r="S34" s="90" t="s">
        <v>424</v>
      </c>
      <c r="T34" s="92" t="s">
        <v>425</v>
      </c>
      <c r="U34" s="90" t="s">
        <v>106</v>
      </c>
      <c r="V34" s="90" t="s">
        <v>193</v>
      </c>
      <c r="W34" s="90" t="s">
        <v>193</v>
      </c>
      <c r="X34" s="90" t="s">
        <v>193</v>
      </c>
      <c r="Y34" s="90" t="s">
        <v>193</v>
      </c>
      <c r="Z34" s="90" t="s">
        <v>193</v>
      </c>
      <c r="AA34" s="90" t="s">
        <v>193</v>
      </c>
      <c r="AB34" s="90" t="s">
        <v>193</v>
      </c>
      <c r="AC34" s="90" t="s">
        <v>193</v>
      </c>
      <c r="AD34" s="90" t="s">
        <v>193</v>
      </c>
      <c r="AE34" s="90" t="s">
        <v>193</v>
      </c>
      <c r="AF34" s="90" t="s">
        <v>193</v>
      </c>
      <c r="AG34" s="90" t="s">
        <v>193</v>
      </c>
      <c r="AH34" s="90" t="s">
        <v>193</v>
      </c>
      <c r="AI34" s="90" t="s">
        <v>193</v>
      </c>
      <c r="AJ34" s="90" t="s">
        <v>193</v>
      </c>
      <c r="AK34" s="90" t="s">
        <v>193</v>
      </c>
      <c r="AL34" s="90" t="s">
        <v>193</v>
      </c>
      <c r="AM34" s="90" t="s">
        <v>193</v>
      </c>
      <c r="AN34" s="93" t="s">
        <v>14</v>
      </c>
      <c r="AO34" s="93" t="s">
        <v>22</v>
      </c>
      <c r="AP34" s="90"/>
    </row>
    <row r="35" spans="1:42" s="89" customFormat="1" ht="12.75">
      <c r="A35" s="90">
        <v>27</v>
      </c>
      <c r="B35" s="90" t="s">
        <v>208</v>
      </c>
      <c r="C35" s="90" t="s">
        <v>233</v>
      </c>
      <c r="D35" s="90" t="s">
        <v>364</v>
      </c>
      <c r="E35" s="90" t="s">
        <v>373</v>
      </c>
      <c r="F35" s="90" t="s">
        <v>301</v>
      </c>
      <c r="G35" s="90"/>
      <c r="H35" s="90"/>
      <c r="I35" s="90" t="s">
        <v>193</v>
      </c>
      <c r="J35" s="90">
        <v>4000</v>
      </c>
      <c r="K35" s="91">
        <v>2007</v>
      </c>
      <c r="L35" s="90" t="s">
        <v>193</v>
      </c>
      <c r="M35" s="85" t="s">
        <v>193</v>
      </c>
      <c r="N35" s="85" t="s">
        <v>193</v>
      </c>
      <c r="O35" s="85" t="s">
        <v>193</v>
      </c>
      <c r="P35" s="92" t="s">
        <v>28</v>
      </c>
      <c r="Q35" s="90" t="s">
        <v>422</v>
      </c>
      <c r="R35" s="92" t="s">
        <v>423</v>
      </c>
      <c r="S35" s="90" t="s">
        <v>424</v>
      </c>
      <c r="T35" s="92" t="s">
        <v>425</v>
      </c>
      <c r="U35" s="90" t="s">
        <v>106</v>
      </c>
      <c r="V35" s="90" t="s">
        <v>193</v>
      </c>
      <c r="W35" s="90" t="s">
        <v>193</v>
      </c>
      <c r="X35" s="90" t="s">
        <v>193</v>
      </c>
      <c r="Y35" s="90" t="s">
        <v>193</v>
      </c>
      <c r="Z35" s="90" t="s">
        <v>193</v>
      </c>
      <c r="AA35" s="90" t="s">
        <v>193</v>
      </c>
      <c r="AB35" s="90" t="s">
        <v>193</v>
      </c>
      <c r="AC35" s="90" t="s">
        <v>193</v>
      </c>
      <c r="AD35" s="90" t="s">
        <v>193</v>
      </c>
      <c r="AE35" s="90" t="s">
        <v>193</v>
      </c>
      <c r="AF35" s="90" t="s">
        <v>193</v>
      </c>
      <c r="AG35" s="90" t="s">
        <v>193</v>
      </c>
      <c r="AH35" s="90" t="s">
        <v>193</v>
      </c>
      <c r="AI35" s="90" t="s">
        <v>193</v>
      </c>
      <c r="AJ35" s="90" t="s">
        <v>193</v>
      </c>
      <c r="AK35" s="90" t="s">
        <v>193</v>
      </c>
      <c r="AL35" s="90" t="s">
        <v>193</v>
      </c>
      <c r="AM35" s="90" t="s">
        <v>193</v>
      </c>
      <c r="AN35" s="90" t="s">
        <v>414</v>
      </c>
      <c r="AO35" s="93" t="s">
        <v>22</v>
      </c>
      <c r="AP35" s="90"/>
    </row>
    <row r="36" spans="1:42" s="89" customFormat="1" ht="25.5">
      <c r="A36" s="90">
        <v>28</v>
      </c>
      <c r="B36" s="90" t="s">
        <v>209</v>
      </c>
      <c r="C36" s="90" t="s">
        <v>234</v>
      </c>
      <c r="D36" s="90" t="s">
        <v>365</v>
      </c>
      <c r="E36" s="90">
        <v>70060</v>
      </c>
      <c r="F36" s="90" t="s">
        <v>301</v>
      </c>
      <c r="G36" s="90"/>
      <c r="H36" s="90"/>
      <c r="I36" s="90" t="s">
        <v>193</v>
      </c>
      <c r="J36" s="90">
        <v>3500</v>
      </c>
      <c r="K36" s="91">
        <v>2007</v>
      </c>
      <c r="L36" s="90" t="s">
        <v>193</v>
      </c>
      <c r="M36" s="85" t="s">
        <v>193</v>
      </c>
      <c r="N36" s="85" t="s">
        <v>193</v>
      </c>
      <c r="O36" s="85" t="s">
        <v>193</v>
      </c>
      <c r="P36" s="92" t="s">
        <v>28</v>
      </c>
      <c r="Q36" s="90" t="s">
        <v>422</v>
      </c>
      <c r="R36" s="92" t="s">
        <v>423</v>
      </c>
      <c r="S36" s="90" t="s">
        <v>424</v>
      </c>
      <c r="T36" s="92" t="s">
        <v>425</v>
      </c>
      <c r="U36" s="90" t="s">
        <v>106</v>
      </c>
      <c r="V36" s="90" t="s">
        <v>193</v>
      </c>
      <c r="W36" s="90" t="s">
        <v>193</v>
      </c>
      <c r="X36" s="90" t="s">
        <v>193</v>
      </c>
      <c r="Y36" s="90" t="s">
        <v>193</v>
      </c>
      <c r="Z36" s="90" t="s">
        <v>193</v>
      </c>
      <c r="AA36" s="90" t="s">
        <v>193</v>
      </c>
      <c r="AB36" s="90" t="s">
        <v>193</v>
      </c>
      <c r="AC36" s="90" t="s">
        <v>193</v>
      </c>
      <c r="AD36" s="90" t="s">
        <v>193</v>
      </c>
      <c r="AE36" s="90" t="s">
        <v>193</v>
      </c>
      <c r="AF36" s="90" t="s">
        <v>193</v>
      </c>
      <c r="AG36" s="90" t="s">
        <v>193</v>
      </c>
      <c r="AH36" s="90" t="s">
        <v>193</v>
      </c>
      <c r="AI36" s="90" t="s">
        <v>193</v>
      </c>
      <c r="AJ36" s="90" t="s">
        <v>193</v>
      </c>
      <c r="AK36" s="90" t="s">
        <v>193</v>
      </c>
      <c r="AL36" s="90" t="s">
        <v>193</v>
      </c>
      <c r="AM36" s="90" t="s">
        <v>193</v>
      </c>
      <c r="AN36" s="90" t="s">
        <v>414</v>
      </c>
      <c r="AO36" s="93" t="s">
        <v>22</v>
      </c>
      <c r="AP36" s="90"/>
    </row>
    <row r="37" spans="1:42" s="89" customFormat="1" ht="25.5">
      <c r="A37" s="90">
        <v>29</v>
      </c>
      <c r="B37" s="90" t="s">
        <v>188</v>
      </c>
      <c r="C37" s="90" t="s">
        <v>189</v>
      </c>
      <c r="D37" s="90" t="s">
        <v>366</v>
      </c>
      <c r="E37" s="90" t="s">
        <v>374</v>
      </c>
      <c r="F37" s="90" t="s">
        <v>292</v>
      </c>
      <c r="G37" s="90">
        <v>1108</v>
      </c>
      <c r="H37" s="90"/>
      <c r="I37" s="90">
        <v>5</v>
      </c>
      <c r="J37" s="90" t="s">
        <v>193</v>
      </c>
      <c r="K37" s="91">
        <v>1998</v>
      </c>
      <c r="L37" s="90" t="s">
        <v>193</v>
      </c>
      <c r="M37" s="85" t="s">
        <v>193</v>
      </c>
      <c r="N37" s="85" t="s">
        <v>193</v>
      </c>
      <c r="O37" s="85" t="s">
        <v>193</v>
      </c>
      <c r="P37" s="92" t="s">
        <v>28</v>
      </c>
      <c r="Q37" s="90" t="s">
        <v>422</v>
      </c>
      <c r="R37" s="92" t="s">
        <v>423</v>
      </c>
      <c r="S37" s="90" t="s">
        <v>424</v>
      </c>
      <c r="T37" s="92" t="s">
        <v>425</v>
      </c>
      <c r="U37" s="90" t="s">
        <v>106</v>
      </c>
      <c r="V37" s="92" t="s">
        <v>28</v>
      </c>
      <c r="W37" s="90" t="s">
        <v>422</v>
      </c>
      <c r="X37" s="92" t="s">
        <v>423</v>
      </c>
      <c r="Y37" s="90" t="s">
        <v>424</v>
      </c>
      <c r="Z37" s="92" t="s">
        <v>425</v>
      </c>
      <c r="AA37" s="90" t="s">
        <v>106</v>
      </c>
      <c r="AB37" s="92" t="s">
        <v>193</v>
      </c>
      <c r="AC37" s="90" t="s">
        <v>193</v>
      </c>
      <c r="AD37" s="92" t="s">
        <v>193</v>
      </c>
      <c r="AE37" s="90" t="s">
        <v>193</v>
      </c>
      <c r="AF37" s="92" t="s">
        <v>193</v>
      </c>
      <c r="AG37" s="90" t="s">
        <v>193</v>
      </c>
      <c r="AH37" s="92" t="s">
        <v>28</v>
      </c>
      <c r="AI37" s="90" t="s">
        <v>422</v>
      </c>
      <c r="AJ37" s="92" t="s">
        <v>423</v>
      </c>
      <c r="AK37" s="90" t="s">
        <v>424</v>
      </c>
      <c r="AL37" s="92" t="s">
        <v>425</v>
      </c>
      <c r="AM37" s="90" t="s">
        <v>106</v>
      </c>
      <c r="AN37" s="93" t="s">
        <v>15</v>
      </c>
      <c r="AO37" s="90" t="s">
        <v>23</v>
      </c>
      <c r="AP37" s="90"/>
    </row>
    <row r="38" spans="1:42" s="89" customFormat="1" ht="12.75">
      <c r="A38" s="90">
        <v>30</v>
      </c>
      <c r="B38" s="90" t="s">
        <v>211</v>
      </c>
      <c r="C38" s="90" t="s">
        <v>235</v>
      </c>
      <c r="D38" s="90" t="s">
        <v>367</v>
      </c>
      <c r="E38" s="90" t="s">
        <v>375</v>
      </c>
      <c r="F38" s="90" t="s">
        <v>407</v>
      </c>
      <c r="G38" s="90">
        <v>9160</v>
      </c>
      <c r="H38" s="90"/>
      <c r="I38" s="90" t="s">
        <v>193</v>
      </c>
      <c r="J38" s="93">
        <v>6000</v>
      </c>
      <c r="K38" s="91">
        <v>1989</v>
      </c>
      <c r="L38" s="90" t="s">
        <v>193</v>
      </c>
      <c r="M38" s="85" t="s">
        <v>193</v>
      </c>
      <c r="N38" s="85" t="s">
        <v>193</v>
      </c>
      <c r="O38" s="85" t="s">
        <v>193</v>
      </c>
      <c r="P38" s="92" t="s">
        <v>412</v>
      </c>
      <c r="Q38" s="93" t="s">
        <v>426</v>
      </c>
      <c r="R38" s="92" t="s">
        <v>427</v>
      </c>
      <c r="S38" s="93" t="s">
        <v>428</v>
      </c>
      <c r="T38" s="92" t="s">
        <v>429</v>
      </c>
      <c r="U38" s="93" t="s">
        <v>107</v>
      </c>
      <c r="V38" s="92" t="s">
        <v>412</v>
      </c>
      <c r="W38" s="93" t="s">
        <v>426</v>
      </c>
      <c r="X38" s="92" t="s">
        <v>427</v>
      </c>
      <c r="Y38" s="93" t="s">
        <v>428</v>
      </c>
      <c r="Z38" s="92" t="s">
        <v>429</v>
      </c>
      <c r="AA38" s="93" t="s">
        <v>107</v>
      </c>
      <c r="AB38" s="90" t="s">
        <v>193</v>
      </c>
      <c r="AC38" s="90" t="s">
        <v>193</v>
      </c>
      <c r="AD38" s="90" t="s">
        <v>193</v>
      </c>
      <c r="AE38" s="90" t="s">
        <v>193</v>
      </c>
      <c r="AF38" s="90" t="s">
        <v>193</v>
      </c>
      <c r="AG38" s="90" t="s">
        <v>193</v>
      </c>
      <c r="AH38" s="90" t="s">
        <v>193</v>
      </c>
      <c r="AI38" s="90" t="s">
        <v>193</v>
      </c>
      <c r="AJ38" s="90" t="s">
        <v>193</v>
      </c>
      <c r="AK38" s="90" t="s">
        <v>193</v>
      </c>
      <c r="AL38" s="90" t="s">
        <v>193</v>
      </c>
      <c r="AM38" s="90" t="s">
        <v>193</v>
      </c>
      <c r="AN38" s="93" t="s">
        <v>16</v>
      </c>
      <c r="AO38" s="90"/>
      <c r="AP38" s="90"/>
    </row>
    <row r="39" spans="1:42" s="89" customFormat="1" ht="12.75">
      <c r="A39" s="90">
        <v>31</v>
      </c>
      <c r="B39" s="90" t="s">
        <v>202</v>
      </c>
      <c r="C39" s="90" t="s">
        <v>236</v>
      </c>
      <c r="D39" s="90" t="s">
        <v>368</v>
      </c>
      <c r="E39" s="90">
        <v>26488</v>
      </c>
      <c r="F39" s="90" t="s">
        <v>406</v>
      </c>
      <c r="G39" s="90">
        <v>4562</v>
      </c>
      <c r="H39" s="90"/>
      <c r="I39" s="90">
        <v>1</v>
      </c>
      <c r="J39" s="90" t="s">
        <v>193</v>
      </c>
      <c r="K39" s="91">
        <v>1978</v>
      </c>
      <c r="L39" s="90" t="s">
        <v>193</v>
      </c>
      <c r="M39" s="85" t="s">
        <v>193</v>
      </c>
      <c r="N39" s="85" t="s">
        <v>193</v>
      </c>
      <c r="O39" s="85" t="s">
        <v>193</v>
      </c>
      <c r="P39" s="92" t="s">
        <v>412</v>
      </c>
      <c r="Q39" s="93" t="s">
        <v>426</v>
      </c>
      <c r="R39" s="92" t="s">
        <v>427</v>
      </c>
      <c r="S39" s="93" t="s">
        <v>428</v>
      </c>
      <c r="T39" s="92" t="s">
        <v>429</v>
      </c>
      <c r="U39" s="93" t="s">
        <v>107</v>
      </c>
      <c r="V39" s="92" t="s">
        <v>412</v>
      </c>
      <c r="W39" s="93" t="s">
        <v>426</v>
      </c>
      <c r="X39" s="92" t="s">
        <v>427</v>
      </c>
      <c r="Y39" s="93" t="s">
        <v>428</v>
      </c>
      <c r="Z39" s="92" t="s">
        <v>429</v>
      </c>
      <c r="AA39" s="93" t="s">
        <v>107</v>
      </c>
      <c r="AB39" s="90" t="s">
        <v>193</v>
      </c>
      <c r="AC39" s="90" t="s">
        <v>193</v>
      </c>
      <c r="AD39" s="90" t="s">
        <v>193</v>
      </c>
      <c r="AE39" s="90" t="s">
        <v>193</v>
      </c>
      <c r="AF39" s="90" t="s">
        <v>193</v>
      </c>
      <c r="AG39" s="90" t="s">
        <v>193</v>
      </c>
      <c r="AH39" s="90" t="s">
        <v>193</v>
      </c>
      <c r="AI39" s="90" t="s">
        <v>193</v>
      </c>
      <c r="AJ39" s="90" t="s">
        <v>193</v>
      </c>
      <c r="AK39" s="90" t="s">
        <v>193</v>
      </c>
      <c r="AL39" s="90" t="s">
        <v>193</v>
      </c>
      <c r="AM39" s="90" t="s">
        <v>193</v>
      </c>
      <c r="AN39" s="93" t="s">
        <v>17</v>
      </c>
      <c r="AO39" s="90"/>
      <c r="AP39" s="90"/>
    </row>
    <row r="40" spans="1:42" s="89" customFormat="1" ht="12.75">
      <c r="A40" s="90">
        <v>32</v>
      </c>
      <c r="B40" s="90" t="s">
        <v>202</v>
      </c>
      <c r="C40" s="90" t="s">
        <v>237</v>
      </c>
      <c r="D40" s="93" t="s">
        <v>369</v>
      </c>
      <c r="E40" s="93">
        <v>11865</v>
      </c>
      <c r="F40" s="93" t="s">
        <v>406</v>
      </c>
      <c r="G40" s="93">
        <v>3120</v>
      </c>
      <c r="H40" s="90"/>
      <c r="I40" s="93">
        <v>2</v>
      </c>
      <c r="J40" s="90" t="s">
        <v>193</v>
      </c>
      <c r="K40" s="94">
        <v>1983</v>
      </c>
      <c r="L40" s="90" t="s">
        <v>193</v>
      </c>
      <c r="M40" s="85" t="s">
        <v>193</v>
      </c>
      <c r="N40" s="85" t="s">
        <v>193</v>
      </c>
      <c r="O40" s="85" t="s">
        <v>193</v>
      </c>
      <c r="P40" s="92" t="s">
        <v>412</v>
      </c>
      <c r="Q40" s="93" t="s">
        <v>426</v>
      </c>
      <c r="R40" s="92" t="s">
        <v>427</v>
      </c>
      <c r="S40" s="93" t="s">
        <v>428</v>
      </c>
      <c r="T40" s="92" t="s">
        <v>429</v>
      </c>
      <c r="U40" s="93" t="s">
        <v>107</v>
      </c>
      <c r="V40" s="92" t="s">
        <v>412</v>
      </c>
      <c r="W40" s="93" t="s">
        <v>426</v>
      </c>
      <c r="X40" s="92" t="s">
        <v>427</v>
      </c>
      <c r="Y40" s="93" t="s">
        <v>428</v>
      </c>
      <c r="Z40" s="92" t="s">
        <v>429</v>
      </c>
      <c r="AA40" s="93" t="s">
        <v>107</v>
      </c>
      <c r="AB40" s="90" t="s">
        <v>193</v>
      </c>
      <c r="AC40" s="90" t="s">
        <v>193</v>
      </c>
      <c r="AD40" s="90" t="s">
        <v>193</v>
      </c>
      <c r="AE40" s="90" t="s">
        <v>193</v>
      </c>
      <c r="AF40" s="90" t="s">
        <v>193</v>
      </c>
      <c r="AG40" s="90" t="s">
        <v>193</v>
      </c>
      <c r="AH40" s="90" t="s">
        <v>193</v>
      </c>
      <c r="AI40" s="90" t="s">
        <v>193</v>
      </c>
      <c r="AJ40" s="90" t="s">
        <v>193</v>
      </c>
      <c r="AK40" s="90" t="s">
        <v>193</v>
      </c>
      <c r="AL40" s="90" t="s">
        <v>193</v>
      </c>
      <c r="AM40" s="90" t="s">
        <v>193</v>
      </c>
      <c r="AN40" s="93" t="s">
        <v>18</v>
      </c>
      <c r="AO40" s="90"/>
      <c r="AP40" s="90"/>
    </row>
    <row r="41" spans="1:42" s="89" customFormat="1" ht="12.75">
      <c r="A41" s="90">
        <v>33</v>
      </c>
      <c r="B41" s="90" t="s">
        <v>202</v>
      </c>
      <c r="C41" s="90" t="s">
        <v>238</v>
      </c>
      <c r="D41" s="93" t="s">
        <v>370</v>
      </c>
      <c r="E41" s="93">
        <v>897</v>
      </c>
      <c r="F41" s="93" t="s">
        <v>406</v>
      </c>
      <c r="G41" s="93">
        <v>4562</v>
      </c>
      <c r="H41" s="90"/>
      <c r="I41" s="93">
        <v>1</v>
      </c>
      <c r="J41" s="90" t="s">
        <v>193</v>
      </c>
      <c r="K41" s="94">
        <v>1985</v>
      </c>
      <c r="L41" s="90" t="s">
        <v>193</v>
      </c>
      <c r="M41" s="85" t="s">
        <v>193</v>
      </c>
      <c r="N41" s="85" t="s">
        <v>193</v>
      </c>
      <c r="O41" s="85" t="s">
        <v>193</v>
      </c>
      <c r="P41" s="92" t="s">
        <v>412</v>
      </c>
      <c r="Q41" s="93" t="s">
        <v>426</v>
      </c>
      <c r="R41" s="92" t="s">
        <v>427</v>
      </c>
      <c r="S41" s="93" t="s">
        <v>428</v>
      </c>
      <c r="T41" s="92" t="s">
        <v>429</v>
      </c>
      <c r="U41" s="93" t="s">
        <v>107</v>
      </c>
      <c r="V41" s="92" t="s">
        <v>412</v>
      </c>
      <c r="W41" s="93" t="s">
        <v>426</v>
      </c>
      <c r="X41" s="92" t="s">
        <v>427</v>
      </c>
      <c r="Y41" s="93" t="s">
        <v>428</v>
      </c>
      <c r="Z41" s="92" t="s">
        <v>429</v>
      </c>
      <c r="AA41" s="93" t="s">
        <v>107</v>
      </c>
      <c r="AB41" s="90" t="s">
        <v>193</v>
      </c>
      <c r="AC41" s="90" t="s">
        <v>193</v>
      </c>
      <c r="AD41" s="90" t="s">
        <v>193</v>
      </c>
      <c r="AE41" s="90" t="s">
        <v>193</v>
      </c>
      <c r="AF41" s="90" t="s">
        <v>193</v>
      </c>
      <c r="AG41" s="90" t="s">
        <v>193</v>
      </c>
      <c r="AH41" s="90" t="s">
        <v>193</v>
      </c>
      <c r="AI41" s="90" t="s">
        <v>193</v>
      </c>
      <c r="AJ41" s="90" t="s">
        <v>193</v>
      </c>
      <c r="AK41" s="90" t="s">
        <v>193</v>
      </c>
      <c r="AL41" s="90" t="s">
        <v>193</v>
      </c>
      <c r="AM41" s="90" t="s">
        <v>193</v>
      </c>
      <c r="AN41" s="93" t="s">
        <v>19</v>
      </c>
      <c r="AO41" s="90"/>
      <c r="AP41" s="90"/>
    </row>
    <row r="42" spans="1:42" s="89" customFormat="1" ht="12.75">
      <c r="A42" s="90">
        <v>34</v>
      </c>
      <c r="B42" s="90" t="s">
        <v>202</v>
      </c>
      <c r="C42" s="90" t="s">
        <v>238</v>
      </c>
      <c r="D42" s="93" t="s">
        <v>371</v>
      </c>
      <c r="E42" s="93">
        <v>3174</v>
      </c>
      <c r="F42" s="93" t="s">
        <v>406</v>
      </c>
      <c r="G42" s="93">
        <v>4562</v>
      </c>
      <c r="H42" s="90"/>
      <c r="I42" s="93">
        <v>1</v>
      </c>
      <c r="J42" s="90" t="s">
        <v>193</v>
      </c>
      <c r="K42" s="94">
        <v>1987</v>
      </c>
      <c r="L42" s="90" t="s">
        <v>193</v>
      </c>
      <c r="M42" s="85" t="s">
        <v>193</v>
      </c>
      <c r="N42" s="85" t="s">
        <v>193</v>
      </c>
      <c r="O42" s="85" t="s">
        <v>193</v>
      </c>
      <c r="P42" s="92" t="s">
        <v>412</v>
      </c>
      <c r="Q42" s="93" t="s">
        <v>426</v>
      </c>
      <c r="R42" s="92" t="s">
        <v>427</v>
      </c>
      <c r="S42" s="93" t="s">
        <v>428</v>
      </c>
      <c r="T42" s="92" t="s">
        <v>429</v>
      </c>
      <c r="U42" s="93" t="s">
        <v>107</v>
      </c>
      <c r="V42" s="92" t="s">
        <v>412</v>
      </c>
      <c r="W42" s="93" t="s">
        <v>426</v>
      </c>
      <c r="X42" s="92" t="s">
        <v>427</v>
      </c>
      <c r="Y42" s="93" t="s">
        <v>428</v>
      </c>
      <c r="Z42" s="92" t="s">
        <v>429</v>
      </c>
      <c r="AA42" s="93" t="s">
        <v>107</v>
      </c>
      <c r="AB42" s="90" t="s">
        <v>193</v>
      </c>
      <c r="AC42" s="90" t="s">
        <v>193</v>
      </c>
      <c r="AD42" s="90" t="s">
        <v>193</v>
      </c>
      <c r="AE42" s="90" t="s">
        <v>193</v>
      </c>
      <c r="AF42" s="90" t="s">
        <v>193</v>
      </c>
      <c r="AG42" s="90" t="s">
        <v>193</v>
      </c>
      <c r="AH42" s="90" t="s">
        <v>193</v>
      </c>
      <c r="AI42" s="90" t="s">
        <v>193</v>
      </c>
      <c r="AJ42" s="90" t="s">
        <v>193</v>
      </c>
      <c r="AK42" s="90" t="s">
        <v>193</v>
      </c>
      <c r="AL42" s="90" t="s">
        <v>193</v>
      </c>
      <c r="AM42" s="90" t="s">
        <v>193</v>
      </c>
      <c r="AN42" s="93" t="s">
        <v>20</v>
      </c>
      <c r="AO42" s="90"/>
      <c r="AP42" s="90"/>
    </row>
    <row r="43" spans="1:42" s="89" customFormat="1" ht="25.5">
      <c r="A43" s="90">
        <v>35</v>
      </c>
      <c r="B43" s="90" t="s">
        <v>212</v>
      </c>
      <c r="C43" s="90" t="s">
        <v>239</v>
      </c>
      <c r="D43" s="93" t="s">
        <v>372</v>
      </c>
      <c r="E43" s="90" t="s">
        <v>376</v>
      </c>
      <c r="F43" s="90" t="s">
        <v>408</v>
      </c>
      <c r="G43" s="93"/>
      <c r="H43" s="90"/>
      <c r="I43" s="93" t="s">
        <v>193</v>
      </c>
      <c r="J43" s="93">
        <v>340</v>
      </c>
      <c r="K43" s="94">
        <v>2008</v>
      </c>
      <c r="L43" s="90" t="s">
        <v>193</v>
      </c>
      <c r="M43" s="85" t="s">
        <v>193</v>
      </c>
      <c r="N43" s="85" t="s">
        <v>193</v>
      </c>
      <c r="O43" s="85" t="s">
        <v>193</v>
      </c>
      <c r="P43" s="92" t="s">
        <v>28</v>
      </c>
      <c r="Q43" s="90" t="s">
        <v>422</v>
      </c>
      <c r="R43" s="92" t="s">
        <v>423</v>
      </c>
      <c r="S43" s="90" t="s">
        <v>424</v>
      </c>
      <c r="T43" s="92" t="s">
        <v>425</v>
      </c>
      <c r="U43" s="90" t="s">
        <v>106</v>
      </c>
      <c r="V43" s="90" t="s">
        <v>193</v>
      </c>
      <c r="W43" s="90" t="s">
        <v>193</v>
      </c>
      <c r="X43" s="90" t="s">
        <v>193</v>
      </c>
      <c r="Y43" s="90" t="s">
        <v>193</v>
      </c>
      <c r="Z43" s="90" t="s">
        <v>193</v>
      </c>
      <c r="AA43" s="90" t="s">
        <v>193</v>
      </c>
      <c r="AB43" s="90" t="s">
        <v>193</v>
      </c>
      <c r="AC43" s="90" t="s">
        <v>193</v>
      </c>
      <c r="AD43" s="90" t="s">
        <v>193</v>
      </c>
      <c r="AE43" s="90" t="s">
        <v>193</v>
      </c>
      <c r="AF43" s="90" t="s">
        <v>193</v>
      </c>
      <c r="AG43" s="90" t="s">
        <v>193</v>
      </c>
      <c r="AH43" s="90" t="s">
        <v>193</v>
      </c>
      <c r="AI43" s="90" t="s">
        <v>193</v>
      </c>
      <c r="AJ43" s="90" t="s">
        <v>193</v>
      </c>
      <c r="AK43" s="90" t="s">
        <v>193</v>
      </c>
      <c r="AL43" s="90" t="s">
        <v>193</v>
      </c>
      <c r="AM43" s="90" t="s">
        <v>193</v>
      </c>
      <c r="AN43" s="93"/>
      <c r="AO43" s="90"/>
      <c r="AP43" s="90"/>
    </row>
    <row r="44" spans="1:42" ht="12.75">
      <c r="A44" s="116" t="s">
        <v>197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118"/>
      <c r="O44" s="118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9"/>
    </row>
    <row r="45" spans="1:42" s="89" customFormat="1" ht="25.5">
      <c r="A45" s="93">
        <v>36</v>
      </c>
      <c r="B45" s="90" t="s">
        <v>273</v>
      </c>
      <c r="C45" s="90" t="s">
        <v>274</v>
      </c>
      <c r="D45" s="90" t="s">
        <v>275</v>
      </c>
      <c r="E45" s="90" t="s">
        <v>291</v>
      </c>
      <c r="F45" s="90" t="s">
        <v>292</v>
      </c>
      <c r="G45" s="90">
        <v>1389</v>
      </c>
      <c r="H45" s="95" t="s">
        <v>193</v>
      </c>
      <c r="I45" s="90">
        <v>5</v>
      </c>
      <c r="J45" s="95" t="s">
        <v>193</v>
      </c>
      <c r="K45" s="90">
        <v>2002</v>
      </c>
      <c r="L45" s="96">
        <v>11300</v>
      </c>
      <c r="M45" s="85">
        <f aca="true" t="shared" si="0" ref="M45:O47">L45*0.9</f>
        <v>10170</v>
      </c>
      <c r="N45" s="85">
        <f t="shared" si="0"/>
        <v>9153</v>
      </c>
      <c r="O45" s="85">
        <f t="shared" si="0"/>
        <v>8237.7</v>
      </c>
      <c r="P45" s="90" t="s">
        <v>108</v>
      </c>
      <c r="Q45" s="90" t="s">
        <v>430</v>
      </c>
      <c r="R45" s="90" t="s">
        <v>431</v>
      </c>
      <c r="S45" s="90" t="s">
        <v>432</v>
      </c>
      <c r="T45" s="90" t="s">
        <v>433</v>
      </c>
      <c r="U45" s="90" t="s">
        <v>109</v>
      </c>
      <c r="V45" s="90" t="s">
        <v>108</v>
      </c>
      <c r="W45" s="90" t="s">
        <v>430</v>
      </c>
      <c r="X45" s="90" t="s">
        <v>431</v>
      </c>
      <c r="Y45" s="90" t="s">
        <v>432</v>
      </c>
      <c r="Z45" s="90" t="s">
        <v>433</v>
      </c>
      <c r="AA45" s="90" t="s">
        <v>109</v>
      </c>
      <c r="AB45" s="90" t="s">
        <v>108</v>
      </c>
      <c r="AC45" s="90" t="s">
        <v>430</v>
      </c>
      <c r="AD45" s="90" t="s">
        <v>431</v>
      </c>
      <c r="AE45" s="90" t="s">
        <v>432</v>
      </c>
      <c r="AF45" s="90" t="s">
        <v>433</v>
      </c>
      <c r="AG45" s="90" t="s">
        <v>109</v>
      </c>
      <c r="AH45" s="90" t="s">
        <v>108</v>
      </c>
      <c r="AI45" s="90" t="s">
        <v>430</v>
      </c>
      <c r="AJ45" s="90" t="s">
        <v>431</v>
      </c>
      <c r="AK45" s="90" t="s">
        <v>432</v>
      </c>
      <c r="AL45" s="90" t="s">
        <v>433</v>
      </c>
      <c r="AM45" s="90" t="s">
        <v>109</v>
      </c>
      <c r="AN45" s="90" t="s">
        <v>308</v>
      </c>
      <c r="AO45" s="90" t="s">
        <v>304</v>
      </c>
      <c r="AP45" s="93" t="s">
        <v>268</v>
      </c>
    </row>
    <row r="46" spans="1:42" s="89" customFormat="1" ht="38.25">
      <c r="A46" s="93">
        <v>37</v>
      </c>
      <c r="B46" s="90" t="s">
        <v>276</v>
      </c>
      <c r="C46" s="90">
        <v>355417</v>
      </c>
      <c r="D46" s="90" t="s">
        <v>277</v>
      </c>
      <c r="E46" s="90" t="s">
        <v>293</v>
      </c>
      <c r="F46" s="90" t="s">
        <v>294</v>
      </c>
      <c r="G46" s="90">
        <v>2417</v>
      </c>
      <c r="H46" s="95" t="s">
        <v>193</v>
      </c>
      <c r="I46" s="90" t="s">
        <v>302</v>
      </c>
      <c r="J46" s="95" t="s">
        <v>193</v>
      </c>
      <c r="K46" s="90">
        <v>1999</v>
      </c>
      <c r="L46" s="96">
        <v>8100</v>
      </c>
      <c r="M46" s="85">
        <f t="shared" si="0"/>
        <v>7290</v>
      </c>
      <c r="N46" s="85">
        <f t="shared" si="0"/>
        <v>6561</v>
      </c>
      <c r="O46" s="85">
        <f t="shared" si="0"/>
        <v>5904.900000000001</v>
      </c>
      <c r="P46" s="90" t="s">
        <v>108</v>
      </c>
      <c r="Q46" s="90" t="s">
        <v>430</v>
      </c>
      <c r="R46" s="90" t="s">
        <v>431</v>
      </c>
      <c r="S46" s="90" t="s">
        <v>432</v>
      </c>
      <c r="T46" s="90" t="s">
        <v>433</v>
      </c>
      <c r="U46" s="90" t="s">
        <v>109</v>
      </c>
      <c r="V46" s="90" t="s">
        <v>108</v>
      </c>
      <c r="W46" s="90" t="s">
        <v>430</v>
      </c>
      <c r="X46" s="90" t="s">
        <v>431</v>
      </c>
      <c r="Y46" s="90" t="s">
        <v>432</v>
      </c>
      <c r="Z46" s="90" t="s">
        <v>433</v>
      </c>
      <c r="AA46" s="90" t="s">
        <v>109</v>
      </c>
      <c r="AB46" s="90" t="s">
        <v>108</v>
      </c>
      <c r="AC46" s="90" t="s">
        <v>430</v>
      </c>
      <c r="AD46" s="90" t="s">
        <v>431</v>
      </c>
      <c r="AE46" s="90" t="s">
        <v>432</v>
      </c>
      <c r="AF46" s="90" t="s">
        <v>433</v>
      </c>
      <c r="AG46" s="90" t="s">
        <v>109</v>
      </c>
      <c r="AH46" s="90" t="s">
        <v>108</v>
      </c>
      <c r="AI46" s="90" t="s">
        <v>430</v>
      </c>
      <c r="AJ46" s="90" t="s">
        <v>431</v>
      </c>
      <c r="AK46" s="90" t="s">
        <v>432</v>
      </c>
      <c r="AL46" s="90" t="s">
        <v>433</v>
      </c>
      <c r="AM46" s="90" t="s">
        <v>109</v>
      </c>
      <c r="AN46" s="90" t="s">
        <v>309</v>
      </c>
      <c r="AO46" s="90" t="s">
        <v>305</v>
      </c>
      <c r="AP46" s="90" t="s">
        <v>316</v>
      </c>
    </row>
    <row r="47" spans="1:42" s="89" customFormat="1" ht="25.5">
      <c r="A47" s="93">
        <v>38</v>
      </c>
      <c r="B47" s="90" t="s">
        <v>278</v>
      </c>
      <c r="C47" s="90">
        <v>306</v>
      </c>
      <c r="D47" s="90" t="s">
        <v>279</v>
      </c>
      <c r="E47" s="90" t="s">
        <v>295</v>
      </c>
      <c r="F47" s="90" t="s">
        <v>292</v>
      </c>
      <c r="G47" s="90">
        <v>1360</v>
      </c>
      <c r="H47" s="95" t="s">
        <v>193</v>
      </c>
      <c r="I47" s="90">
        <v>5</v>
      </c>
      <c r="J47" s="95" t="s">
        <v>193</v>
      </c>
      <c r="K47" s="90">
        <v>2000</v>
      </c>
      <c r="L47" s="96">
        <v>7300</v>
      </c>
      <c r="M47" s="85">
        <f t="shared" si="0"/>
        <v>6570</v>
      </c>
      <c r="N47" s="85">
        <f t="shared" si="0"/>
        <v>5913</v>
      </c>
      <c r="O47" s="85">
        <f t="shared" si="0"/>
        <v>5321.7</v>
      </c>
      <c r="P47" s="90" t="s">
        <v>108</v>
      </c>
      <c r="Q47" s="90" t="s">
        <v>430</v>
      </c>
      <c r="R47" s="90" t="s">
        <v>431</v>
      </c>
      <c r="S47" s="90" t="s">
        <v>432</v>
      </c>
      <c r="T47" s="90" t="s">
        <v>433</v>
      </c>
      <c r="U47" s="90" t="s">
        <v>109</v>
      </c>
      <c r="V47" s="90" t="s">
        <v>108</v>
      </c>
      <c r="W47" s="90" t="s">
        <v>430</v>
      </c>
      <c r="X47" s="90" t="s">
        <v>431</v>
      </c>
      <c r="Y47" s="90" t="s">
        <v>432</v>
      </c>
      <c r="Z47" s="90" t="s">
        <v>433</v>
      </c>
      <c r="AA47" s="90" t="s">
        <v>109</v>
      </c>
      <c r="AB47" s="90" t="s">
        <v>108</v>
      </c>
      <c r="AC47" s="90" t="s">
        <v>430</v>
      </c>
      <c r="AD47" s="90" t="s">
        <v>431</v>
      </c>
      <c r="AE47" s="90" t="s">
        <v>432</v>
      </c>
      <c r="AF47" s="90" t="s">
        <v>433</v>
      </c>
      <c r="AG47" s="90" t="s">
        <v>109</v>
      </c>
      <c r="AH47" s="90" t="s">
        <v>108</v>
      </c>
      <c r="AI47" s="90" t="s">
        <v>430</v>
      </c>
      <c r="AJ47" s="90" t="s">
        <v>431</v>
      </c>
      <c r="AK47" s="90" t="s">
        <v>432</v>
      </c>
      <c r="AL47" s="90" t="s">
        <v>433</v>
      </c>
      <c r="AM47" s="90" t="s">
        <v>109</v>
      </c>
      <c r="AN47" s="93" t="s">
        <v>310</v>
      </c>
      <c r="AO47" s="90" t="s">
        <v>306</v>
      </c>
      <c r="AP47" s="90" t="s">
        <v>316</v>
      </c>
    </row>
    <row r="48" spans="1:42" s="89" customFormat="1" ht="74.25" customHeight="1">
      <c r="A48" s="93">
        <v>39</v>
      </c>
      <c r="B48" s="90" t="s">
        <v>280</v>
      </c>
      <c r="C48" s="90" t="s">
        <v>281</v>
      </c>
      <c r="D48" s="90" t="s">
        <v>282</v>
      </c>
      <c r="E48" s="90" t="s">
        <v>296</v>
      </c>
      <c r="F48" s="90" t="s">
        <v>292</v>
      </c>
      <c r="G48" s="90">
        <v>1896</v>
      </c>
      <c r="H48" s="95" t="s">
        <v>193</v>
      </c>
      <c r="I48" s="90">
        <v>5</v>
      </c>
      <c r="J48" s="95" t="s">
        <v>193</v>
      </c>
      <c r="K48" s="90">
        <v>2007</v>
      </c>
      <c r="L48" s="96">
        <v>61000</v>
      </c>
      <c r="M48" s="85">
        <f>(L48*0.9)*0.9</f>
        <v>49410</v>
      </c>
      <c r="N48" s="85">
        <f>M48*0.9</f>
        <v>44469</v>
      </c>
      <c r="O48" s="85" t="s">
        <v>352</v>
      </c>
      <c r="P48" s="90" t="s">
        <v>312</v>
      </c>
      <c r="Q48" s="90" t="s">
        <v>434</v>
      </c>
      <c r="R48" s="90" t="s">
        <v>420</v>
      </c>
      <c r="S48" s="90" t="s">
        <v>110</v>
      </c>
      <c r="T48" s="90" t="s">
        <v>352</v>
      </c>
      <c r="U48" s="90" t="s">
        <v>352</v>
      </c>
      <c r="V48" s="90" t="s">
        <v>312</v>
      </c>
      <c r="W48" s="90" t="s">
        <v>434</v>
      </c>
      <c r="X48" s="90" t="s">
        <v>420</v>
      </c>
      <c r="Y48" s="90" t="s">
        <v>110</v>
      </c>
      <c r="Z48" s="90" t="s">
        <v>352</v>
      </c>
      <c r="AA48" s="90" t="s">
        <v>352</v>
      </c>
      <c r="AB48" s="90" t="s">
        <v>312</v>
      </c>
      <c r="AC48" s="90" t="s">
        <v>434</v>
      </c>
      <c r="AD48" s="90" t="s">
        <v>420</v>
      </c>
      <c r="AE48" s="90" t="s">
        <v>110</v>
      </c>
      <c r="AF48" s="90" t="s">
        <v>352</v>
      </c>
      <c r="AG48" s="90" t="s">
        <v>352</v>
      </c>
      <c r="AH48" s="90" t="s">
        <v>312</v>
      </c>
      <c r="AI48" s="90" t="s">
        <v>434</v>
      </c>
      <c r="AJ48" s="90" t="s">
        <v>420</v>
      </c>
      <c r="AK48" s="90" t="s">
        <v>110</v>
      </c>
      <c r="AL48" s="90" t="s">
        <v>352</v>
      </c>
      <c r="AM48" s="90" t="s">
        <v>352</v>
      </c>
      <c r="AN48" s="93" t="s">
        <v>311</v>
      </c>
      <c r="AO48" s="97" t="s">
        <v>318</v>
      </c>
      <c r="AP48" s="93" t="s">
        <v>317</v>
      </c>
    </row>
    <row r="49" spans="1:42" s="89" customFormat="1" ht="63.75">
      <c r="A49" s="93">
        <v>40</v>
      </c>
      <c r="B49" s="90" t="s">
        <v>273</v>
      </c>
      <c r="C49" s="90" t="s">
        <v>283</v>
      </c>
      <c r="D49" s="90" t="s">
        <v>284</v>
      </c>
      <c r="E49" s="90" t="s">
        <v>297</v>
      </c>
      <c r="F49" s="90" t="s">
        <v>292</v>
      </c>
      <c r="G49" s="90">
        <v>1364</v>
      </c>
      <c r="H49" s="95" t="s">
        <v>193</v>
      </c>
      <c r="I49" s="90">
        <v>5</v>
      </c>
      <c r="J49" s="95" t="s">
        <v>193</v>
      </c>
      <c r="K49" s="90">
        <v>2005</v>
      </c>
      <c r="L49" s="96">
        <v>24000</v>
      </c>
      <c r="M49" s="85">
        <f>(L49*0.9)*0.9</f>
        <v>19440</v>
      </c>
      <c r="N49" s="85">
        <f>M49*0.9</f>
        <v>17496</v>
      </c>
      <c r="O49" s="85" t="s">
        <v>352</v>
      </c>
      <c r="P49" s="90" t="s">
        <v>435</v>
      </c>
      <c r="Q49" s="90" t="s">
        <v>436</v>
      </c>
      <c r="R49" s="90" t="s">
        <v>437</v>
      </c>
      <c r="S49" s="90" t="s">
        <v>111</v>
      </c>
      <c r="T49" s="90" t="s">
        <v>352</v>
      </c>
      <c r="U49" s="90" t="s">
        <v>352</v>
      </c>
      <c r="V49" s="90" t="s">
        <v>435</v>
      </c>
      <c r="W49" s="90" t="s">
        <v>436</v>
      </c>
      <c r="X49" s="90" t="s">
        <v>437</v>
      </c>
      <c r="Y49" s="90" t="s">
        <v>111</v>
      </c>
      <c r="Z49" s="90" t="s">
        <v>352</v>
      </c>
      <c r="AA49" s="90" t="s">
        <v>352</v>
      </c>
      <c r="AB49" s="90" t="s">
        <v>435</v>
      </c>
      <c r="AC49" s="90" t="s">
        <v>436</v>
      </c>
      <c r="AD49" s="90" t="s">
        <v>437</v>
      </c>
      <c r="AE49" s="90" t="s">
        <v>111</v>
      </c>
      <c r="AF49" s="90" t="s">
        <v>352</v>
      </c>
      <c r="AG49" s="90" t="s">
        <v>352</v>
      </c>
      <c r="AH49" s="90" t="s">
        <v>435</v>
      </c>
      <c r="AI49" s="90" t="s">
        <v>436</v>
      </c>
      <c r="AJ49" s="90" t="s">
        <v>437</v>
      </c>
      <c r="AK49" s="90" t="s">
        <v>111</v>
      </c>
      <c r="AL49" s="90" t="s">
        <v>352</v>
      </c>
      <c r="AM49" s="90" t="s">
        <v>352</v>
      </c>
      <c r="AN49" s="93" t="s">
        <v>313</v>
      </c>
      <c r="AO49" s="90" t="s">
        <v>319</v>
      </c>
      <c r="AP49" s="93" t="s">
        <v>317</v>
      </c>
    </row>
    <row r="50" spans="1:42" s="89" customFormat="1" ht="85.5" customHeight="1">
      <c r="A50" s="93">
        <v>41</v>
      </c>
      <c r="B50" s="93" t="s">
        <v>285</v>
      </c>
      <c r="C50" s="90" t="s">
        <v>286</v>
      </c>
      <c r="D50" s="93" t="s">
        <v>287</v>
      </c>
      <c r="E50" s="90" t="s">
        <v>298</v>
      </c>
      <c r="F50" s="90" t="s">
        <v>299</v>
      </c>
      <c r="G50" s="93">
        <v>2148</v>
      </c>
      <c r="H50" s="95" t="s">
        <v>193</v>
      </c>
      <c r="I50" s="93" t="s">
        <v>303</v>
      </c>
      <c r="J50" s="95" t="s">
        <v>193</v>
      </c>
      <c r="K50" s="93">
        <v>2006</v>
      </c>
      <c r="L50" s="96">
        <v>54000</v>
      </c>
      <c r="M50" s="85">
        <f>(L50*0.9)*0.9</f>
        <v>43740</v>
      </c>
      <c r="N50" s="85">
        <f>M50*0.9</f>
        <v>39366</v>
      </c>
      <c r="O50" s="85" t="s">
        <v>352</v>
      </c>
      <c r="P50" s="93" t="s">
        <v>438</v>
      </c>
      <c r="Q50" s="93" t="s">
        <v>439</v>
      </c>
      <c r="R50" s="93" t="s">
        <v>440</v>
      </c>
      <c r="S50" s="93" t="s">
        <v>112</v>
      </c>
      <c r="T50" s="93" t="s">
        <v>352</v>
      </c>
      <c r="U50" s="93" t="s">
        <v>352</v>
      </c>
      <c r="V50" s="93" t="s">
        <v>438</v>
      </c>
      <c r="W50" s="93" t="s">
        <v>439</v>
      </c>
      <c r="X50" s="93" t="s">
        <v>440</v>
      </c>
      <c r="Y50" s="93" t="s">
        <v>112</v>
      </c>
      <c r="Z50" s="93" t="s">
        <v>352</v>
      </c>
      <c r="AA50" s="93" t="s">
        <v>352</v>
      </c>
      <c r="AB50" s="93" t="s">
        <v>438</v>
      </c>
      <c r="AC50" s="93" t="s">
        <v>439</v>
      </c>
      <c r="AD50" s="93" t="s">
        <v>440</v>
      </c>
      <c r="AE50" s="93" t="s">
        <v>112</v>
      </c>
      <c r="AF50" s="93" t="s">
        <v>352</v>
      </c>
      <c r="AG50" s="93" t="s">
        <v>352</v>
      </c>
      <c r="AH50" s="93" t="s">
        <v>438</v>
      </c>
      <c r="AI50" s="93" t="s">
        <v>439</v>
      </c>
      <c r="AJ50" s="93" t="s">
        <v>440</v>
      </c>
      <c r="AK50" s="93" t="s">
        <v>112</v>
      </c>
      <c r="AL50" s="93" t="s">
        <v>352</v>
      </c>
      <c r="AM50" s="93" t="s">
        <v>352</v>
      </c>
      <c r="AN50" s="93" t="s">
        <v>314</v>
      </c>
      <c r="AO50" s="90" t="s">
        <v>307</v>
      </c>
      <c r="AP50" s="93" t="s">
        <v>316</v>
      </c>
    </row>
    <row r="51" spans="1:42" s="89" customFormat="1" ht="25.5">
      <c r="A51" s="93">
        <v>42</v>
      </c>
      <c r="B51" s="93" t="s">
        <v>288</v>
      </c>
      <c r="C51" s="93" t="s">
        <v>289</v>
      </c>
      <c r="D51" s="93" t="s">
        <v>290</v>
      </c>
      <c r="E51" s="90" t="s">
        <v>300</v>
      </c>
      <c r="F51" s="93" t="s">
        <v>301</v>
      </c>
      <c r="G51" s="93" t="s">
        <v>193</v>
      </c>
      <c r="H51" s="95" t="s">
        <v>193</v>
      </c>
      <c r="I51" s="93">
        <v>320</v>
      </c>
      <c r="J51" s="95" t="s">
        <v>193</v>
      </c>
      <c r="K51" s="93">
        <v>2009</v>
      </c>
      <c r="L51" s="95" t="s">
        <v>193</v>
      </c>
      <c r="M51" s="98" t="s">
        <v>193</v>
      </c>
      <c r="N51" s="98" t="s">
        <v>193</v>
      </c>
      <c r="O51" s="98" t="s">
        <v>193</v>
      </c>
      <c r="P51" s="93" t="s">
        <v>441</v>
      </c>
      <c r="Q51" s="93" t="s">
        <v>442</v>
      </c>
      <c r="R51" s="93" t="s">
        <v>443</v>
      </c>
      <c r="S51" s="93" t="s">
        <v>113</v>
      </c>
      <c r="T51" s="93" t="s">
        <v>352</v>
      </c>
      <c r="U51" s="93" t="s">
        <v>352</v>
      </c>
      <c r="V51" s="90" t="s">
        <v>193</v>
      </c>
      <c r="W51" s="90" t="s">
        <v>193</v>
      </c>
      <c r="X51" s="90" t="s">
        <v>193</v>
      </c>
      <c r="Y51" s="90" t="s">
        <v>193</v>
      </c>
      <c r="Z51" s="90" t="s">
        <v>193</v>
      </c>
      <c r="AA51" s="90" t="s">
        <v>193</v>
      </c>
      <c r="AB51" s="90" t="s">
        <v>193</v>
      </c>
      <c r="AC51" s="90" t="s">
        <v>193</v>
      </c>
      <c r="AD51" s="90" t="s">
        <v>193</v>
      </c>
      <c r="AE51" s="90" t="s">
        <v>193</v>
      </c>
      <c r="AF51" s="90" t="s">
        <v>193</v>
      </c>
      <c r="AG51" s="90" t="s">
        <v>193</v>
      </c>
      <c r="AH51" s="90" t="s">
        <v>193</v>
      </c>
      <c r="AI51" s="90" t="s">
        <v>193</v>
      </c>
      <c r="AJ51" s="90" t="s">
        <v>193</v>
      </c>
      <c r="AK51" s="90" t="s">
        <v>193</v>
      </c>
      <c r="AL51" s="90" t="s">
        <v>193</v>
      </c>
      <c r="AM51" s="90" t="s">
        <v>193</v>
      </c>
      <c r="AN51" s="93" t="s">
        <v>315</v>
      </c>
      <c r="AO51" s="90" t="s">
        <v>193</v>
      </c>
      <c r="AP51" s="93" t="s">
        <v>193</v>
      </c>
    </row>
    <row r="52" spans="1:42" ht="12.75">
      <c r="A52" s="24" t="s">
        <v>320</v>
      </c>
      <c r="B52" s="24"/>
      <c r="C52" s="19"/>
      <c r="D52" s="19"/>
      <c r="E52" s="19"/>
      <c r="F52" s="19"/>
      <c r="G52" s="19"/>
      <c r="H52" s="19"/>
      <c r="I52" s="19"/>
      <c r="J52" s="19"/>
      <c r="K52" s="19"/>
      <c r="L52" s="40"/>
      <c r="M52" s="70"/>
      <c r="N52" s="70"/>
      <c r="O52" s="70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s="89" customFormat="1" ht="25.5">
      <c r="A53" s="99">
        <v>43</v>
      </c>
      <c r="B53" s="100" t="s">
        <v>199</v>
      </c>
      <c r="C53" s="101" t="s">
        <v>123</v>
      </c>
      <c r="D53" s="101" t="s">
        <v>124</v>
      </c>
      <c r="E53" s="101" t="s">
        <v>125</v>
      </c>
      <c r="F53" s="101" t="s">
        <v>292</v>
      </c>
      <c r="G53" s="101" t="s">
        <v>126</v>
      </c>
      <c r="H53" s="101" t="s">
        <v>193</v>
      </c>
      <c r="I53" s="99">
        <v>5</v>
      </c>
      <c r="J53" s="99">
        <v>445</v>
      </c>
      <c r="K53" s="99">
        <v>2001</v>
      </c>
      <c r="L53" s="83">
        <v>11037</v>
      </c>
      <c r="M53" s="102">
        <f>L53*0.9</f>
        <v>9933.300000000001</v>
      </c>
      <c r="N53" s="102">
        <f>M53*0.9</f>
        <v>8939.970000000001</v>
      </c>
      <c r="O53" s="102">
        <f>N53*0.9</f>
        <v>8045.973000000001</v>
      </c>
      <c r="P53" s="99" t="s">
        <v>127</v>
      </c>
      <c r="Q53" s="99" t="s">
        <v>444</v>
      </c>
      <c r="R53" s="99" t="s">
        <v>445</v>
      </c>
      <c r="S53" s="99" t="s">
        <v>446</v>
      </c>
      <c r="T53" s="99" t="s">
        <v>447</v>
      </c>
      <c r="U53" s="99" t="s">
        <v>114</v>
      </c>
      <c r="V53" s="99" t="s">
        <v>127</v>
      </c>
      <c r="W53" s="99" t="s">
        <v>444</v>
      </c>
      <c r="X53" s="99" t="s">
        <v>445</v>
      </c>
      <c r="Y53" s="99" t="s">
        <v>446</v>
      </c>
      <c r="Z53" s="99" t="s">
        <v>447</v>
      </c>
      <c r="AA53" s="99" t="s">
        <v>114</v>
      </c>
      <c r="AB53" s="99" t="s">
        <v>127</v>
      </c>
      <c r="AC53" s="99" t="s">
        <v>444</v>
      </c>
      <c r="AD53" s="99" t="s">
        <v>445</v>
      </c>
      <c r="AE53" s="99" t="s">
        <v>446</v>
      </c>
      <c r="AF53" s="99" t="s">
        <v>447</v>
      </c>
      <c r="AG53" s="99" t="s">
        <v>114</v>
      </c>
      <c r="AH53" s="99" t="s">
        <v>127</v>
      </c>
      <c r="AI53" s="99" t="s">
        <v>444</v>
      </c>
      <c r="AJ53" s="99" t="s">
        <v>445</v>
      </c>
      <c r="AK53" s="99" t="s">
        <v>446</v>
      </c>
      <c r="AL53" s="99" t="s">
        <v>447</v>
      </c>
      <c r="AM53" s="99" t="s">
        <v>114</v>
      </c>
      <c r="AN53" s="101" t="s">
        <v>128</v>
      </c>
      <c r="AO53" s="83" t="s">
        <v>129</v>
      </c>
      <c r="AP53" s="99" t="s">
        <v>130</v>
      </c>
    </row>
    <row r="54" spans="1:42" ht="12.75">
      <c r="A54" s="12" t="s">
        <v>325</v>
      </c>
      <c r="B54" s="12"/>
      <c r="C54" s="18"/>
      <c r="D54" s="18"/>
      <c r="E54" s="18"/>
      <c r="F54" s="18"/>
      <c r="G54" s="18"/>
      <c r="H54" s="18"/>
      <c r="I54" s="18"/>
      <c r="J54" s="18"/>
      <c r="K54" s="18"/>
      <c r="L54" s="13"/>
      <c r="M54" s="71"/>
      <c r="N54" s="71"/>
      <c r="O54" s="71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ht="12.75">
      <c r="A55" s="12" t="s">
        <v>330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3"/>
      <c r="M55" s="71"/>
      <c r="N55" s="71"/>
      <c r="O55" s="71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ht="12.75">
      <c r="A56" s="12" t="s">
        <v>342</v>
      </c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3"/>
      <c r="M56" s="71"/>
      <c r="N56" s="71"/>
      <c r="O56" s="71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ht="12.75">
      <c r="A57" s="12" t="s">
        <v>351</v>
      </c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3"/>
      <c r="M57" s="71"/>
      <c r="N57" s="71"/>
      <c r="O57" s="71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s="89" customFormat="1" ht="25.5">
      <c r="A58" s="93">
        <v>44</v>
      </c>
      <c r="B58" s="100" t="s">
        <v>353</v>
      </c>
      <c r="C58" s="101" t="s">
        <v>354</v>
      </c>
      <c r="D58" s="101" t="s">
        <v>355</v>
      </c>
      <c r="E58" s="101" t="s">
        <v>356</v>
      </c>
      <c r="F58" s="101" t="s">
        <v>292</v>
      </c>
      <c r="G58" s="101" t="s">
        <v>357</v>
      </c>
      <c r="H58" s="93" t="s">
        <v>193</v>
      </c>
      <c r="I58" s="101" t="s">
        <v>358</v>
      </c>
      <c r="J58" s="93" t="s">
        <v>193</v>
      </c>
      <c r="K58" s="101">
        <v>1998</v>
      </c>
      <c r="L58" s="90">
        <v>8000</v>
      </c>
      <c r="M58" s="102">
        <f>(L58*0.9)*0.9</f>
        <v>6480</v>
      </c>
      <c r="N58" s="102">
        <f>M58*0.9</f>
        <v>5832</v>
      </c>
      <c r="O58" s="102" t="s">
        <v>352</v>
      </c>
      <c r="P58" s="101" t="s">
        <v>448</v>
      </c>
      <c r="Q58" s="101" t="s">
        <v>449</v>
      </c>
      <c r="R58" s="101" t="s">
        <v>449</v>
      </c>
      <c r="S58" s="101" t="s">
        <v>115</v>
      </c>
      <c r="T58" s="101" t="s">
        <v>352</v>
      </c>
      <c r="U58" s="101" t="s">
        <v>352</v>
      </c>
      <c r="V58" s="101" t="s">
        <v>448</v>
      </c>
      <c r="W58" s="101" t="s">
        <v>449</v>
      </c>
      <c r="X58" s="101" t="s">
        <v>449</v>
      </c>
      <c r="Y58" s="101" t="s">
        <v>115</v>
      </c>
      <c r="Z58" s="101" t="s">
        <v>352</v>
      </c>
      <c r="AA58" s="101" t="s">
        <v>352</v>
      </c>
      <c r="AB58" s="101" t="s">
        <v>448</v>
      </c>
      <c r="AC58" s="101" t="s">
        <v>449</v>
      </c>
      <c r="AD58" s="101" t="s">
        <v>449</v>
      </c>
      <c r="AE58" s="101" t="s">
        <v>115</v>
      </c>
      <c r="AF58" s="101" t="s">
        <v>352</v>
      </c>
      <c r="AG58" s="101" t="s">
        <v>352</v>
      </c>
      <c r="AH58" s="101" t="s">
        <v>448</v>
      </c>
      <c r="AI58" s="101" t="s">
        <v>449</v>
      </c>
      <c r="AJ58" s="101" t="s">
        <v>449</v>
      </c>
      <c r="AK58" s="101" t="s">
        <v>115</v>
      </c>
      <c r="AL58" s="101" t="s">
        <v>352</v>
      </c>
      <c r="AM58" s="101" t="s">
        <v>352</v>
      </c>
      <c r="AN58" s="93" t="s">
        <v>193</v>
      </c>
      <c r="AO58" s="93" t="s">
        <v>193</v>
      </c>
      <c r="AP58" s="93" t="s">
        <v>193</v>
      </c>
    </row>
    <row r="59" spans="1:42" ht="12.75">
      <c r="A59" s="12" t="s">
        <v>359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3"/>
      <c r="M59" s="71"/>
      <c r="N59" s="71"/>
      <c r="O59" s="71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1:42" ht="12.75">
      <c r="A60" s="116" t="s">
        <v>24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8"/>
      <c r="N60" s="118"/>
      <c r="O60" s="118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9"/>
    </row>
    <row r="61" spans="1:42" ht="12.75">
      <c r="A61" s="12" t="s">
        <v>29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3"/>
      <c r="M61" s="71"/>
      <c r="N61" s="71"/>
      <c r="O61" s="71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1:42" ht="12.75">
      <c r="A62" s="12" t="s">
        <v>35</v>
      </c>
      <c r="B62" s="12"/>
      <c r="C62" s="18"/>
      <c r="D62" s="18"/>
      <c r="E62" s="18"/>
      <c r="F62" s="18"/>
      <c r="G62" s="18"/>
      <c r="H62" s="18"/>
      <c r="I62" s="18"/>
      <c r="J62" s="18"/>
      <c r="K62" s="18"/>
      <c r="L62" s="13"/>
      <c r="M62" s="71"/>
      <c r="N62" s="71"/>
      <c r="O62" s="71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1:42" ht="12.75">
      <c r="A63" s="12" t="s">
        <v>47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3"/>
      <c r="M63" s="71"/>
      <c r="N63" s="71"/>
      <c r="O63" s="71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1:42" s="89" customFormat="1" ht="25.5">
      <c r="A64" s="93">
        <v>45</v>
      </c>
      <c r="B64" s="93" t="s">
        <v>64</v>
      </c>
      <c r="C64" s="93" t="s">
        <v>66</v>
      </c>
      <c r="D64" s="93" t="s">
        <v>68</v>
      </c>
      <c r="E64" s="90" t="s">
        <v>72</v>
      </c>
      <c r="F64" s="93" t="s">
        <v>192</v>
      </c>
      <c r="G64" s="93">
        <v>1600</v>
      </c>
      <c r="H64" s="93" t="s">
        <v>193</v>
      </c>
      <c r="I64" s="93">
        <v>5</v>
      </c>
      <c r="J64" s="93" t="s">
        <v>193</v>
      </c>
      <c r="K64" s="93">
        <v>1996</v>
      </c>
      <c r="L64" s="90" t="s">
        <v>193</v>
      </c>
      <c r="M64" s="103" t="s">
        <v>193</v>
      </c>
      <c r="N64" s="103" t="s">
        <v>193</v>
      </c>
      <c r="O64" s="103" t="s">
        <v>193</v>
      </c>
      <c r="P64" s="93" t="s">
        <v>450</v>
      </c>
      <c r="Q64" s="93" t="s">
        <v>451</v>
      </c>
      <c r="R64" s="93" t="s">
        <v>452</v>
      </c>
      <c r="S64" s="93" t="s">
        <v>116</v>
      </c>
      <c r="T64" s="93" t="s">
        <v>352</v>
      </c>
      <c r="U64" s="93" t="s">
        <v>352</v>
      </c>
      <c r="V64" s="93" t="s">
        <v>450</v>
      </c>
      <c r="W64" s="93" t="s">
        <v>451</v>
      </c>
      <c r="X64" s="93" t="s">
        <v>452</v>
      </c>
      <c r="Y64" s="93" t="s">
        <v>116</v>
      </c>
      <c r="Z64" s="93" t="s">
        <v>352</v>
      </c>
      <c r="AA64" s="93" t="s">
        <v>352</v>
      </c>
      <c r="AB64" s="95" t="s">
        <v>193</v>
      </c>
      <c r="AC64" s="95" t="s">
        <v>193</v>
      </c>
      <c r="AD64" s="95" t="s">
        <v>193</v>
      </c>
      <c r="AE64" s="95" t="s">
        <v>193</v>
      </c>
      <c r="AF64" s="95" t="s">
        <v>193</v>
      </c>
      <c r="AG64" s="95" t="s">
        <v>193</v>
      </c>
      <c r="AH64" s="93" t="s">
        <v>450</v>
      </c>
      <c r="AI64" s="93" t="s">
        <v>451</v>
      </c>
      <c r="AJ64" s="93" t="s">
        <v>452</v>
      </c>
      <c r="AK64" s="93" t="s">
        <v>116</v>
      </c>
      <c r="AL64" s="93" t="s">
        <v>352</v>
      </c>
      <c r="AM64" s="93" t="s">
        <v>352</v>
      </c>
      <c r="AN64" s="93">
        <v>1996</v>
      </c>
      <c r="AO64" s="95" t="s">
        <v>193</v>
      </c>
      <c r="AP64" s="95" t="s">
        <v>193</v>
      </c>
    </row>
    <row r="65" spans="1:42" s="89" customFormat="1" ht="25.5">
      <c r="A65" s="93">
        <v>46</v>
      </c>
      <c r="B65" s="93" t="s">
        <v>64</v>
      </c>
      <c r="C65" s="93"/>
      <c r="D65" s="93" t="s">
        <v>69</v>
      </c>
      <c r="E65" s="90" t="s">
        <v>73</v>
      </c>
      <c r="F65" s="93" t="s">
        <v>192</v>
      </c>
      <c r="G65" s="93">
        <v>1.3</v>
      </c>
      <c r="H65" s="93" t="s">
        <v>193</v>
      </c>
      <c r="I65" s="93">
        <v>5</v>
      </c>
      <c r="J65" s="93" t="s">
        <v>193</v>
      </c>
      <c r="K65" s="93">
        <v>1989</v>
      </c>
      <c r="L65" s="90" t="s">
        <v>193</v>
      </c>
      <c r="M65" s="103" t="s">
        <v>193</v>
      </c>
      <c r="N65" s="103" t="s">
        <v>193</v>
      </c>
      <c r="O65" s="103" t="s">
        <v>193</v>
      </c>
      <c r="P65" s="93" t="s">
        <v>438</v>
      </c>
      <c r="Q65" s="93" t="s">
        <v>439</v>
      </c>
      <c r="R65" s="93" t="s">
        <v>440</v>
      </c>
      <c r="S65" s="93" t="s">
        <v>112</v>
      </c>
      <c r="T65" s="93" t="s">
        <v>352</v>
      </c>
      <c r="U65" s="93" t="s">
        <v>352</v>
      </c>
      <c r="V65" s="93" t="s">
        <v>438</v>
      </c>
      <c r="W65" s="93" t="s">
        <v>439</v>
      </c>
      <c r="X65" s="93" t="s">
        <v>440</v>
      </c>
      <c r="Y65" s="93" t="s">
        <v>112</v>
      </c>
      <c r="Z65" s="93" t="s">
        <v>352</v>
      </c>
      <c r="AA65" s="93" t="s">
        <v>352</v>
      </c>
      <c r="AB65" s="95" t="s">
        <v>193</v>
      </c>
      <c r="AC65" s="95" t="s">
        <v>193</v>
      </c>
      <c r="AD65" s="95" t="s">
        <v>193</v>
      </c>
      <c r="AE65" s="95" t="s">
        <v>193</v>
      </c>
      <c r="AF65" s="95" t="s">
        <v>193</v>
      </c>
      <c r="AG65" s="95" t="s">
        <v>193</v>
      </c>
      <c r="AH65" s="93" t="s">
        <v>438</v>
      </c>
      <c r="AI65" s="93" t="s">
        <v>439</v>
      </c>
      <c r="AJ65" s="93" t="s">
        <v>440</v>
      </c>
      <c r="AK65" s="93" t="s">
        <v>112</v>
      </c>
      <c r="AL65" s="93" t="s">
        <v>352</v>
      </c>
      <c r="AM65" s="93" t="s">
        <v>352</v>
      </c>
      <c r="AN65" s="93">
        <v>1989</v>
      </c>
      <c r="AO65" s="95" t="s">
        <v>193</v>
      </c>
      <c r="AP65" s="95" t="s">
        <v>193</v>
      </c>
    </row>
    <row r="66" spans="1:42" s="89" customFormat="1" ht="25.5">
      <c r="A66" s="93">
        <v>47</v>
      </c>
      <c r="B66" s="93" t="s">
        <v>188</v>
      </c>
      <c r="C66" s="93" t="s">
        <v>67</v>
      </c>
      <c r="D66" s="93" t="s">
        <v>70</v>
      </c>
      <c r="E66" s="90" t="s">
        <v>74</v>
      </c>
      <c r="F66" s="93" t="s">
        <v>192</v>
      </c>
      <c r="G66" s="93">
        <v>652</v>
      </c>
      <c r="H66" s="93" t="s">
        <v>193</v>
      </c>
      <c r="I66" s="93">
        <v>4</v>
      </c>
      <c r="J66" s="93" t="s">
        <v>193</v>
      </c>
      <c r="K66" s="93">
        <v>1997</v>
      </c>
      <c r="L66" s="90" t="s">
        <v>193</v>
      </c>
      <c r="M66" s="103" t="s">
        <v>193</v>
      </c>
      <c r="N66" s="103" t="s">
        <v>193</v>
      </c>
      <c r="O66" s="103" t="s">
        <v>193</v>
      </c>
      <c r="P66" s="93" t="s">
        <v>453</v>
      </c>
      <c r="Q66" s="93" t="s">
        <v>454</v>
      </c>
      <c r="R66" s="93" t="s">
        <v>455</v>
      </c>
      <c r="S66" s="93" t="s">
        <v>117</v>
      </c>
      <c r="T66" s="93" t="s">
        <v>352</v>
      </c>
      <c r="U66" s="93" t="s">
        <v>352</v>
      </c>
      <c r="V66" s="93" t="s">
        <v>453</v>
      </c>
      <c r="W66" s="93" t="s">
        <v>454</v>
      </c>
      <c r="X66" s="93" t="s">
        <v>455</v>
      </c>
      <c r="Y66" s="93" t="s">
        <v>117</v>
      </c>
      <c r="Z66" s="93" t="s">
        <v>352</v>
      </c>
      <c r="AA66" s="93" t="s">
        <v>352</v>
      </c>
      <c r="AB66" s="95" t="s">
        <v>193</v>
      </c>
      <c r="AC66" s="95" t="s">
        <v>193</v>
      </c>
      <c r="AD66" s="95" t="s">
        <v>193</v>
      </c>
      <c r="AE66" s="95" t="s">
        <v>193</v>
      </c>
      <c r="AF66" s="95" t="s">
        <v>193</v>
      </c>
      <c r="AG66" s="95" t="s">
        <v>193</v>
      </c>
      <c r="AH66" s="93" t="s">
        <v>453</v>
      </c>
      <c r="AI66" s="93" t="s">
        <v>454</v>
      </c>
      <c r="AJ66" s="93" t="s">
        <v>455</v>
      </c>
      <c r="AK66" s="93" t="s">
        <v>117</v>
      </c>
      <c r="AL66" s="93" t="s">
        <v>352</v>
      </c>
      <c r="AM66" s="93" t="s">
        <v>352</v>
      </c>
      <c r="AN66" s="93">
        <v>1997</v>
      </c>
      <c r="AO66" s="95" t="s">
        <v>193</v>
      </c>
      <c r="AP66" s="93" t="s">
        <v>77</v>
      </c>
    </row>
    <row r="67" spans="1:42" s="89" customFormat="1" ht="25.5">
      <c r="A67" s="93">
        <v>48</v>
      </c>
      <c r="B67" s="93" t="s">
        <v>65</v>
      </c>
      <c r="C67" s="93"/>
      <c r="D67" s="93" t="s">
        <v>71</v>
      </c>
      <c r="E67" s="90" t="s">
        <v>75</v>
      </c>
      <c r="F67" s="90" t="s">
        <v>76</v>
      </c>
      <c r="G67" s="93">
        <v>2120</v>
      </c>
      <c r="H67" s="93" t="s">
        <v>193</v>
      </c>
      <c r="I67" s="93">
        <v>2</v>
      </c>
      <c r="J67" s="93">
        <v>950</v>
      </c>
      <c r="K67" s="93">
        <v>1988</v>
      </c>
      <c r="L67" s="90" t="s">
        <v>193</v>
      </c>
      <c r="M67" s="103" t="s">
        <v>193</v>
      </c>
      <c r="N67" s="103" t="s">
        <v>193</v>
      </c>
      <c r="O67" s="103" t="s">
        <v>193</v>
      </c>
      <c r="P67" s="93" t="s">
        <v>412</v>
      </c>
      <c r="Q67" s="93" t="s">
        <v>426</v>
      </c>
      <c r="R67" s="93" t="s">
        <v>427</v>
      </c>
      <c r="S67" s="93" t="s">
        <v>428</v>
      </c>
      <c r="T67" s="93" t="s">
        <v>429</v>
      </c>
      <c r="U67" s="93" t="s">
        <v>107</v>
      </c>
      <c r="V67" s="93" t="s">
        <v>412</v>
      </c>
      <c r="W67" s="93" t="s">
        <v>426</v>
      </c>
      <c r="X67" s="93" t="s">
        <v>427</v>
      </c>
      <c r="Y67" s="93" t="s">
        <v>428</v>
      </c>
      <c r="Z67" s="93" t="s">
        <v>429</v>
      </c>
      <c r="AA67" s="93" t="s">
        <v>107</v>
      </c>
      <c r="AB67" s="95" t="s">
        <v>193</v>
      </c>
      <c r="AC67" s="95" t="s">
        <v>193</v>
      </c>
      <c r="AD67" s="95" t="s">
        <v>193</v>
      </c>
      <c r="AE67" s="95" t="s">
        <v>193</v>
      </c>
      <c r="AF67" s="95" t="s">
        <v>193</v>
      </c>
      <c r="AG67" s="95" t="s">
        <v>193</v>
      </c>
      <c r="AH67" s="93" t="s">
        <v>412</v>
      </c>
      <c r="AI67" s="93" t="s">
        <v>426</v>
      </c>
      <c r="AJ67" s="93" t="s">
        <v>427</v>
      </c>
      <c r="AK67" s="93" t="s">
        <v>428</v>
      </c>
      <c r="AL67" s="93" t="s">
        <v>429</v>
      </c>
      <c r="AM67" s="93" t="s">
        <v>107</v>
      </c>
      <c r="AN67" s="93">
        <v>1988</v>
      </c>
      <c r="AO67" s="95" t="s">
        <v>193</v>
      </c>
      <c r="AP67" s="95" t="s">
        <v>193</v>
      </c>
    </row>
    <row r="68" spans="1:42" ht="12.75">
      <c r="A68" s="12" t="s">
        <v>78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3"/>
      <c r="M68" s="71"/>
      <c r="N68" s="71"/>
      <c r="O68" s="71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1:42" s="89" customFormat="1" ht="25.5">
      <c r="A69" s="93">
        <v>49</v>
      </c>
      <c r="B69" s="93" t="s">
        <v>83</v>
      </c>
      <c r="C69" s="93" t="s">
        <v>84</v>
      </c>
      <c r="D69" s="93" t="s">
        <v>86</v>
      </c>
      <c r="E69" s="90" t="s">
        <v>92</v>
      </c>
      <c r="F69" s="93" t="s">
        <v>88</v>
      </c>
      <c r="G69" s="93">
        <v>1905</v>
      </c>
      <c r="H69" s="93" t="s">
        <v>193</v>
      </c>
      <c r="I69" s="93">
        <v>5</v>
      </c>
      <c r="J69" s="93" t="s">
        <v>193</v>
      </c>
      <c r="K69" s="93">
        <v>1998</v>
      </c>
      <c r="L69" s="90">
        <v>6500</v>
      </c>
      <c r="M69" s="102">
        <f aca="true" t="shared" si="1" ref="M69:O70">L69*0.9</f>
        <v>5850</v>
      </c>
      <c r="N69" s="102">
        <f t="shared" si="1"/>
        <v>5265</v>
      </c>
      <c r="O69" s="102">
        <f t="shared" si="1"/>
        <v>4738.5</v>
      </c>
      <c r="P69" s="93" t="s">
        <v>265</v>
      </c>
      <c r="Q69" s="93" t="s">
        <v>456</v>
      </c>
      <c r="R69" s="93" t="s">
        <v>457</v>
      </c>
      <c r="S69" s="93" t="s">
        <v>458</v>
      </c>
      <c r="T69" s="93" t="s">
        <v>459</v>
      </c>
      <c r="U69" s="93" t="s">
        <v>266</v>
      </c>
      <c r="V69" s="93" t="s">
        <v>265</v>
      </c>
      <c r="W69" s="93" t="s">
        <v>456</v>
      </c>
      <c r="X69" s="93" t="s">
        <v>457</v>
      </c>
      <c r="Y69" s="93" t="s">
        <v>458</v>
      </c>
      <c r="Z69" s="93" t="s">
        <v>459</v>
      </c>
      <c r="AA69" s="93" t="s">
        <v>266</v>
      </c>
      <c r="AB69" s="93" t="s">
        <v>265</v>
      </c>
      <c r="AC69" s="93" t="s">
        <v>456</v>
      </c>
      <c r="AD69" s="93" t="s">
        <v>457</v>
      </c>
      <c r="AE69" s="93" t="s">
        <v>458</v>
      </c>
      <c r="AF69" s="93" t="s">
        <v>459</v>
      </c>
      <c r="AG69" s="93" t="s">
        <v>266</v>
      </c>
      <c r="AH69" s="93" t="s">
        <v>265</v>
      </c>
      <c r="AI69" s="93" t="s">
        <v>456</v>
      </c>
      <c r="AJ69" s="93" t="s">
        <v>457</v>
      </c>
      <c r="AK69" s="93" t="s">
        <v>458</v>
      </c>
      <c r="AL69" s="93" t="s">
        <v>459</v>
      </c>
      <c r="AM69" s="93" t="s">
        <v>266</v>
      </c>
      <c r="AN69" s="93" t="s">
        <v>89</v>
      </c>
      <c r="AO69" s="93" t="s">
        <v>193</v>
      </c>
      <c r="AP69" s="93" t="s">
        <v>193</v>
      </c>
    </row>
    <row r="70" spans="1:42" s="89" customFormat="1" ht="25.5">
      <c r="A70" s="93">
        <v>50</v>
      </c>
      <c r="B70" s="90" t="s">
        <v>353</v>
      </c>
      <c r="C70" s="90" t="s">
        <v>85</v>
      </c>
      <c r="D70" s="90" t="s">
        <v>87</v>
      </c>
      <c r="E70" s="104" t="s">
        <v>93</v>
      </c>
      <c r="F70" s="90" t="s">
        <v>192</v>
      </c>
      <c r="G70" s="90">
        <v>2496</v>
      </c>
      <c r="H70" s="90" t="s">
        <v>193</v>
      </c>
      <c r="I70" s="90">
        <v>9</v>
      </c>
      <c r="J70" s="90" t="s">
        <v>193</v>
      </c>
      <c r="K70" s="90">
        <v>1996</v>
      </c>
      <c r="L70" s="90">
        <v>6500</v>
      </c>
      <c r="M70" s="102">
        <f t="shared" si="1"/>
        <v>5850</v>
      </c>
      <c r="N70" s="102">
        <f t="shared" si="1"/>
        <v>5265</v>
      </c>
      <c r="O70" s="102">
        <f t="shared" si="1"/>
        <v>4738.5</v>
      </c>
      <c r="P70" s="90" t="s">
        <v>460</v>
      </c>
      <c r="Q70" s="90" t="s">
        <v>461</v>
      </c>
      <c r="R70" s="90" t="s">
        <v>462</v>
      </c>
      <c r="S70" s="90" t="s">
        <v>118</v>
      </c>
      <c r="T70" s="90" t="s">
        <v>352</v>
      </c>
      <c r="U70" s="90" t="s">
        <v>352</v>
      </c>
      <c r="V70" s="90" t="s">
        <v>412</v>
      </c>
      <c r="W70" s="90" t="s">
        <v>426</v>
      </c>
      <c r="X70" s="90" t="s">
        <v>427</v>
      </c>
      <c r="Y70" s="90" t="s">
        <v>428</v>
      </c>
      <c r="Z70" s="90" t="s">
        <v>429</v>
      </c>
      <c r="AA70" s="90" t="s">
        <v>107</v>
      </c>
      <c r="AB70" s="90" t="s">
        <v>412</v>
      </c>
      <c r="AC70" s="90" t="s">
        <v>426</v>
      </c>
      <c r="AD70" s="90" t="s">
        <v>427</v>
      </c>
      <c r="AE70" s="90" t="s">
        <v>428</v>
      </c>
      <c r="AF70" s="90" t="s">
        <v>429</v>
      </c>
      <c r="AG70" s="90" t="s">
        <v>107</v>
      </c>
      <c r="AH70" s="90" t="s">
        <v>412</v>
      </c>
      <c r="AI70" s="90" t="s">
        <v>426</v>
      </c>
      <c r="AJ70" s="90" t="s">
        <v>427</v>
      </c>
      <c r="AK70" s="90" t="s">
        <v>428</v>
      </c>
      <c r="AL70" s="90" t="s">
        <v>429</v>
      </c>
      <c r="AM70" s="90" t="s">
        <v>107</v>
      </c>
      <c r="AN70" s="90" t="s">
        <v>90</v>
      </c>
      <c r="AO70" s="90" t="s">
        <v>91</v>
      </c>
      <c r="AP70" s="90" t="s">
        <v>193</v>
      </c>
    </row>
    <row r="71" spans="1:42" ht="12.75">
      <c r="A71" s="12" t="s">
        <v>94</v>
      </c>
      <c r="B71" s="18"/>
      <c r="C71" s="18"/>
      <c r="D71" s="18"/>
      <c r="E71" s="25"/>
      <c r="F71" s="18"/>
      <c r="G71" s="18"/>
      <c r="H71" s="18"/>
      <c r="I71" s="18"/>
      <c r="J71" s="18"/>
      <c r="K71" s="18"/>
      <c r="L71" s="13"/>
      <c r="M71" s="71"/>
      <c r="N71" s="71"/>
      <c r="O71" s="71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1:42" ht="12.75">
      <c r="A72" s="12" t="s">
        <v>131</v>
      </c>
      <c r="B72" s="18"/>
      <c r="C72" s="18"/>
      <c r="D72" s="18"/>
      <c r="E72" s="25"/>
      <c r="F72" s="18"/>
      <c r="G72" s="18"/>
      <c r="H72" s="18"/>
      <c r="I72" s="18"/>
      <c r="J72" s="18"/>
      <c r="K72" s="18"/>
      <c r="L72" s="37"/>
      <c r="M72" s="72"/>
      <c r="N72" s="72"/>
      <c r="O72" s="72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1:42" s="89" customFormat="1" ht="25.5">
      <c r="A73" s="93">
        <v>51</v>
      </c>
      <c r="B73" s="93" t="s">
        <v>353</v>
      </c>
      <c r="C73" s="93" t="s">
        <v>354</v>
      </c>
      <c r="D73" s="93" t="s">
        <v>136</v>
      </c>
      <c r="E73" s="104" t="s">
        <v>137</v>
      </c>
      <c r="F73" s="93" t="s">
        <v>192</v>
      </c>
      <c r="G73" s="93">
        <v>2.5</v>
      </c>
      <c r="H73" s="93" t="s">
        <v>193</v>
      </c>
      <c r="I73" s="93">
        <v>9</v>
      </c>
      <c r="J73" s="93" t="s">
        <v>193</v>
      </c>
      <c r="K73" s="93">
        <v>1996</v>
      </c>
      <c r="L73" s="92">
        <v>7000</v>
      </c>
      <c r="M73" s="102">
        <f>L73*0.9</f>
        <v>6300</v>
      </c>
      <c r="N73" s="102">
        <f>M73*0.9</f>
        <v>5670</v>
      </c>
      <c r="O73" s="102">
        <f>N73*0.9</f>
        <v>5103</v>
      </c>
      <c r="P73" s="93" t="s">
        <v>463</v>
      </c>
      <c r="Q73" s="93" t="s">
        <v>452</v>
      </c>
      <c r="R73" s="93" t="s">
        <v>451</v>
      </c>
      <c r="S73" s="93" t="s">
        <v>119</v>
      </c>
      <c r="T73" s="93" t="s">
        <v>352</v>
      </c>
      <c r="U73" s="93" t="s">
        <v>352</v>
      </c>
      <c r="V73" s="93" t="s">
        <v>138</v>
      </c>
      <c r="W73" s="93" t="s">
        <v>475</v>
      </c>
      <c r="X73" s="93" t="s">
        <v>476</v>
      </c>
      <c r="Y73" s="93" t="s">
        <v>477</v>
      </c>
      <c r="Z73" s="93" t="s">
        <v>478</v>
      </c>
      <c r="AA73" s="93" t="s">
        <v>120</v>
      </c>
      <c r="AB73" s="93" t="s">
        <v>138</v>
      </c>
      <c r="AC73" s="93" t="s">
        <v>475</v>
      </c>
      <c r="AD73" s="93" t="s">
        <v>476</v>
      </c>
      <c r="AE73" s="93" t="s">
        <v>477</v>
      </c>
      <c r="AF73" s="93" t="s">
        <v>478</v>
      </c>
      <c r="AG73" s="93" t="s">
        <v>120</v>
      </c>
      <c r="AH73" s="93" t="s">
        <v>463</v>
      </c>
      <c r="AI73" s="93" t="s">
        <v>452</v>
      </c>
      <c r="AJ73" s="93" t="s">
        <v>451</v>
      </c>
      <c r="AK73" s="93" t="s">
        <v>119</v>
      </c>
      <c r="AL73" s="93" t="s">
        <v>352</v>
      </c>
      <c r="AM73" s="93" t="s">
        <v>352</v>
      </c>
      <c r="AN73" s="93" t="s">
        <v>139</v>
      </c>
      <c r="AO73" s="93" t="s">
        <v>140</v>
      </c>
      <c r="AP73" s="93" t="s">
        <v>193</v>
      </c>
    </row>
    <row r="74" spans="1:42" ht="12.75">
      <c r="A74" s="12" t="s">
        <v>141</v>
      </c>
      <c r="B74" s="18"/>
      <c r="C74" s="18"/>
      <c r="D74" s="18"/>
      <c r="E74" s="25"/>
      <c r="F74" s="18"/>
      <c r="G74" s="18"/>
      <c r="H74" s="18"/>
      <c r="I74" s="18"/>
      <c r="J74" s="18"/>
      <c r="K74" s="18"/>
      <c r="L74" s="37"/>
      <c r="M74" s="72"/>
      <c r="N74" s="72"/>
      <c r="O74" s="72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1:42" s="89" customFormat="1" ht="25.5">
      <c r="A75" s="93">
        <v>52</v>
      </c>
      <c r="B75" s="100" t="s">
        <v>150</v>
      </c>
      <c r="C75" s="101" t="s">
        <v>151</v>
      </c>
      <c r="D75" s="101" t="s">
        <v>152</v>
      </c>
      <c r="E75" s="101" t="s">
        <v>153</v>
      </c>
      <c r="F75" s="101" t="s">
        <v>292</v>
      </c>
      <c r="G75" s="101">
        <v>1600</v>
      </c>
      <c r="H75" s="101" t="s">
        <v>193</v>
      </c>
      <c r="I75" s="93">
        <v>5</v>
      </c>
      <c r="J75" s="93" t="s">
        <v>193</v>
      </c>
      <c r="K75" s="93">
        <v>1996</v>
      </c>
      <c r="L75" s="92" t="s">
        <v>193</v>
      </c>
      <c r="M75" s="103" t="s">
        <v>193</v>
      </c>
      <c r="N75" s="103" t="s">
        <v>193</v>
      </c>
      <c r="O75" s="103" t="s">
        <v>193</v>
      </c>
      <c r="P75" s="101" t="s">
        <v>154</v>
      </c>
      <c r="Q75" s="101" t="s">
        <v>464</v>
      </c>
      <c r="R75" s="101" t="s">
        <v>465</v>
      </c>
      <c r="S75" s="101" t="s">
        <v>466</v>
      </c>
      <c r="T75" s="101" t="s">
        <v>467</v>
      </c>
      <c r="U75" s="101" t="s">
        <v>121</v>
      </c>
      <c r="V75" s="101" t="s">
        <v>154</v>
      </c>
      <c r="W75" s="101" t="s">
        <v>464</v>
      </c>
      <c r="X75" s="101" t="s">
        <v>465</v>
      </c>
      <c r="Y75" s="101" t="s">
        <v>466</v>
      </c>
      <c r="Z75" s="101" t="s">
        <v>467</v>
      </c>
      <c r="AA75" s="101" t="s">
        <v>121</v>
      </c>
      <c r="AB75" s="93" t="s">
        <v>193</v>
      </c>
      <c r="AC75" s="93" t="s">
        <v>193</v>
      </c>
      <c r="AD75" s="93" t="s">
        <v>193</v>
      </c>
      <c r="AE75" s="93" t="s">
        <v>193</v>
      </c>
      <c r="AF75" s="93" t="s">
        <v>193</v>
      </c>
      <c r="AG75" s="93" t="s">
        <v>193</v>
      </c>
      <c r="AH75" s="101" t="s">
        <v>154</v>
      </c>
      <c r="AI75" s="101" t="s">
        <v>464</v>
      </c>
      <c r="AJ75" s="101" t="s">
        <v>465</v>
      </c>
      <c r="AK75" s="101" t="s">
        <v>466</v>
      </c>
      <c r="AL75" s="101" t="s">
        <v>467</v>
      </c>
      <c r="AM75" s="101" t="s">
        <v>121</v>
      </c>
      <c r="AN75" s="101" t="s">
        <v>102</v>
      </c>
      <c r="AO75" s="93" t="s">
        <v>103</v>
      </c>
      <c r="AP75" s="93" t="s">
        <v>193</v>
      </c>
    </row>
    <row r="76" spans="1:42" ht="12.75">
      <c r="A76" s="12" t="s">
        <v>51</v>
      </c>
      <c r="B76" s="18"/>
      <c r="C76" s="18"/>
      <c r="D76" s="18"/>
      <c r="E76" s="25"/>
      <c r="F76" s="18"/>
      <c r="G76" s="18"/>
      <c r="H76" s="18"/>
      <c r="I76" s="18"/>
      <c r="J76" s="18"/>
      <c r="K76" s="18"/>
      <c r="L76" s="37"/>
      <c r="M76" s="72"/>
      <c r="N76" s="72"/>
      <c r="O76" s="72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1:42" s="89" customFormat="1" ht="25.5">
      <c r="A77" s="93">
        <v>53</v>
      </c>
      <c r="B77" s="93" t="s">
        <v>353</v>
      </c>
      <c r="C77" s="93" t="s">
        <v>354</v>
      </c>
      <c r="D77" s="93" t="s">
        <v>58</v>
      </c>
      <c r="E77" s="104" t="s">
        <v>59</v>
      </c>
      <c r="F77" s="93" t="s">
        <v>192</v>
      </c>
      <c r="G77" s="93">
        <v>2496</v>
      </c>
      <c r="H77" s="93" t="s">
        <v>193</v>
      </c>
      <c r="I77" s="93" t="s">
        <v>60</v>
      </c>
      <c r="J77" s="93" t="s">
        <v>193</v>
      </c>
      <c r="K77" s="93">
        <v>1996</v>
      </c>
      <c r="L77" s="92">
        <v>6700</v>
      </c>
      <c r="M77" s="102">
        <f>L77*0.9</f>
        <v>6030</v>
      </c>
      <c r="N77" s="102">
        <f>M77*0.9</f>
        <v>5427</v>
      </c>
      <c r="O77" s="102">
        <f>N77*0.9</f>
        <v>4884.3</v>
      </c>
      <c r="P77" s="93" t="s">
        <v>460</v>
      </c>
      <c r="Q77" s="93" t="s">
        <v>461</v>
      </c>
      <c r="R77" s="93" t="s">
        <v>462</v>
      </c>
      <c r="S77" s="93" t="s">
        <v>118</v>
      </c>
      <c r="T77" s="93" t="s">
        <v>352</v>
      </c>
      <c r="U77" s="93" t="s">
        <v>352</v>
      </c>
      <c r="V77" s="93" t="s">
        <v>460</v>
      </c>
      <c r="W77" s="93" t="s">
        <v>461</v>
      </c>
      <c r="X77" s="93" t="s">
        <v>462</v>
      </c>
      <c r="Y77" s="93" t="s">
        <v>118</v>
      </c>
      <c r="Z77" s="93" t="s">
        <v>352</v>
      </c>
      <c r="AA77" s="93" t="s">
        <v>352</v>
      </c>
      <c r="AB77" s="93" t="s">
        <v>412</v>
      </c>
      <c r="AC77" s="93" t="s">
        <v>426</v>
      </c>
      <c r="AD77" s="93" t="s">
        <v>427</v>
      </c>
      <c r="AE77" s="93" t="s">
        <v>428</v>
      </c>
      <c r="AF77" s="93" t="s">
        <v>429</v>
      </c>
      <c r="AG77" s="93" t="s">
        <v>107</v>
      </c>
      <c r="AH77" s="93" t="s">
        <v>412</v>
      </c>
      <c r="AI77" s="93" t="s">
        <v>426</v>
      </c>
      <c r="AJ77" s="93" t="s">
        <v>427</v>
      </c>
      <c r="AK77" s="93" t="s">
        <v>428</v>
      </c>
      <c r="AL77" s="93" t="s">
        <v>429</v>
      </c>
      <c r="AM77" s="93" t="s">
        <v>107</v>
      </c>
      <c r="AN77" s="93" t="s">
        <v>61</v>
      </c>
      <c r="AO77" s="93" t="s">
        <v>62</v>
      </c>
      <c r="AP77" s="90" t="s">
        <v>63</v>
      </c>
    </row>
    <row r="78" spans="1:42" ht="12.75">
      <c r="A78" s="12" t="s">
        <v>33</v>
      </c>
      <c r="B78" s="12"/>
      <c r="C78" s="18"/>
      <c r="D78" s="18"/>
      <c r="E78" s="25"/>
      <c r="F78" s="18"/>
      <c r="G78" s="18"/>
      <c r="H78" s="18"/>
      <c r="I78" s="18"/>
      <c r="J78" s="18"/>
      <c r="K78" s="18"/>
      <c r="L78" s="37"/>
      <c r="M78" s="72"/>
      <c r="N78" s="72"/>
      <c r="O78" s="72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1:42" ht="12.75">
      <c r="A79" s="12" t="s">
        <v>336</v>
      </c>
      <c r="B79" s="18"/>
      <c r="C79" s="18"/>
      <c r="D79" s="18"/>
      <c r="E79" s="25"/>
      <c r="F79" s="18"/>
      <c r="G79" s="18"/>
      <c r="H79" s="18"/>
      <c r="I79" s="18"/>
      <c r="J79" s="18"/>
      <c r="K79" s="18"/>
      <c r="L79" s="37"/>
      <c r="M79" s="72"/>
      <c r="N79" s="72"/>
      <c r="O79" s="72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1:42" ht="12.75">
      <c r="A80" s="12" t="s">
        <v>269</v>
      </c>
      <c r="B80" s="18"/>
      <c r="C80" s="18"/>
      <c r="D80" s="18"/>
      <c r="E80" s="25"/>
      <c r="F80" s="18"/>
      <c r="G80" s="18"/>
      <c r="H80" s="18"/>
      <c r="I80" s="18"/>
      <c r="J80" s="18"/>
      <c r="K80" s="18"/>
      <c r="L80" s="37"/>
      <c r="M80" s="72"/>
      <c r="N80" s="72"/>
      <c r="O80" s="72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1:42" ht="12.75">
      <c r="A81" s="12" t="s">
        <v>144</v>
      </c>
      <c r="B81" s="18"/>
      <c r="C81" s="20"/>
      <c r="D81" s="20"/>
      <c r="E81" s="26"/>
      <c r="F81" s="20"/>
      <c r="G81" s="20"/>
      <c r="H81" s="20"/>
      <c r="I81" s="20"/>
      <c r="J81" s="20"/>
      <c r="K81" s="20"/>
      <c r="L81" s="41"/>
      <c r="M81" s="73"/>
      <c r="N81" s="73"/>
      <c r="O81" s="73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</row>
    <row r="82" spans="1:42" ht="12.75">
      <c r="A82" s="23" t="s">
        <v>382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42"/>
      <c r="M82" s="74"/>
      <c r="N82" s="74"/>
      <c r="O82" s="7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</row>
    <row r="83" spans="1:42" s="89" customFormat="1" ht="25.5">
      <c r="A83" s="93">
        <v>54</v>
      </c>
      <c r="B83" s="90" t="s">
        <v>383</v>
      </c>
      <c r="C83" s="90" t="s">
        <v>384</v>
      </c>
      <c r="D83" s="90" t="s">
        <v>385</v>
      </c>
      <c r="E83" s="90" t="s">
        <v>386</v>
      </c>
      <c r="F83" s="90" t="s">
        <v>292</v>
      </c>
      <c r="G83" s="101">
        <v>1986</v>
      </c>
      <c r="H83" s="93" t="s">
        <v>193</v>
      </c>
      <c r="I83" s="93">
        <v>9</v>
      </c>
      <c r="J83" s="93">
        <v>750</v>
      </c>
      <c r="K83" s="93">
        <v>2005</v>
      </c>
      <c r="L83" s="90">
        <v>56000</v>
      </c>
      <c r="M83" s="102">
        <f>L83*0.9</f>
        <v>50400</v>
      </c>
      <c r="N83" s="102">
        <f>M83*0.9</f>
        <v>45360</v>
      </c>
      <c r="O83" s="102">
        <f>N83*0.9</f>
        <v>40824</v>
      </c>
      <c r="P83" s="101" t="s">
        <v>387</v>
      </c>
      <c r="Q83" s="101" t="s">
        <v>468</v>
      </c>
      <c r="R83" s="101" t="s">
        <v>469</v>
      </c>
      <c r="S83" s="101" t="s">
        <v>470</v>
      </c>
      <c r="T83" s="101" t="s">
        <v>471</v>
      </c>
      <c r="U83" s="101" t="s">
        <v>122</v>
      </c>
      <c r="V83" s="101" t="s">
        <v>387</v>
      </c>
      <c r="W83" s="101" t="s">
        <v>468</v>
      </c>
      <c r="X83" s="101" t="s">
        <v>469</v>
      </c>
      <c r="Y83" s="101" t="s">
        <v>470</v>
      </c>
      <c r="Z83" s="101" t="s">
        <v>471</v>
      </c>
      <c r="AA83" s="101" t="s">
        <v>122</v>
      </c>
      <c r="AB83" s="101" t="s">
        <v>387</v>
      </c>
      <c r="AC83" s="101" t="s">
        <v>468</v>
      </c>
      <c r="AD83" s="101" t="s">
        <v>469</v>
      </c>
      <c r="AE83" s="101" t="s">
        <v>470</v>
      </c>
      <c r="AF83" s="101" t="s">
        <v>471</v>
      </c>
      <c r="AG83" s="101" t="s">
        <v>122</v>
      </c>
      <c r="AH83" s="101" t="s">
        <v>387</v>
      </c>
      <c r="AI83" s="101" t="s">
        <v>468</v>
      </c>
      <c r="AJ83" s="101" t="s">
        <v>469</v>
      </c>
      <c r="AK83" s="101" t="s">
        <v>470</v>
      </c>
      <c r="AL83" s="101" t="s">
        <v>471</v>
      </c>
      <c r="AM83" s="101" t="s">
        <v>122</v>
      </c>
      <c r="AN83" s="101" t="s">
        <v>388</v>
      </c>
      <c r="AO83" s="90" t="s">
        <v>389</v>
      </c>
      <c r="AP83" s="93" t="s">
        <v>390</v>
      </c>
    </row>
  </sheetData>
  <sheetProtection/>
  <mergeCells count="32">
    <mergeCell ref="T4:U5"/>
    <mergeCell ref="X4:Y5"/>
    <mergeCell ref="Z4:AA5"/>
    <mergeCell ref="AD4:AE5"/>
    <mergeCell ref="AF4:AG5"/>
    <mergeCell ref="AJ4:AK5"/>
    <mergeCell ref="C4:C6"/>
    <mergeCell ref="H4:H6"/>
    <mergeCell ref="AN4:AN6"/>
    <mergeCell ref="K4:K6"/>
    <mergeCell ref="P4:Q5"/>
    <mergeCell ref="L4:L6"/>
    <mergeCell ref="M4:M6"/>
    <mergeCell ref="N4:N6"/>
    <mergeCell ref="O4:O6"/>
    <mergeCell ref="R4:S5"/>
    <mergeCell ref="A60:AP60"/>
    <mergeCell ref="A44:AP44"/>
    <mergeCell ref="J4:J6"/>
    <mergeCell ref="G4:G6"/>
    <mergeCell ref="I4:I6"/>
    <mergeCell ref="E4:E6"/>
    <mergeCell ref="F4:F6"/>
    <mergeCell ref="A9:AP9"/>
    <mergeCell ref="B4:B6"/>
    <mergeCell ref="A4:A6"/>
    <mergeCell ref="AP4:AP6"/>
    <mergeCell ref="V4:W5"/>
    <mergeCell ref="AO4:AO6"/>
    <mergeCell ref="AB4:AC5"/>
    <mergeCell ref="AH4:AI5"/>
    <mergeCell ref="AL4:AM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3"/>
  <sheetViews>
    <sheetView showGridLines="0" zoomScale="85" zoomScaleNormal="85" zoomScalePageLayoutView="0" workbookViewId="0" topLeftCell="A1">
      <pane ySplit="6" topLeftCell="A55" activePane="bottomLeft" state="frozen"/>
      <selection pane="topLeft" activeCell="A1" sqref="A1"/>
      <selection pane="bottomLeft" activeCell="C65" sqref="C65"/>
    </sheetView>
  </sheetViews>
  <sheetFormatPr defaultColWidth="9.00390625" defaultRowHeight="12.75"/>
  <cols>
    <col min="1" max="1" width="34.75390625" style="1" customWidth="1"/>
    <col min="2" max="2" width="10.375" style="64" customWidth="1"/>
    <col min="3" max="3" width="17.875" style="64" customWidth="1"/>
    <col min="4" max="4" width="18.875" style="65" customWidth="1"/>
    <col min="5" max="5" width="9.625" style="64" bestFit="1" customWidth="1"/>
    <col min="6" max="16384" width="9.125" style="1" customWidth="1"/>
  </cols>
  <sheetData>
    <row r="1" ht="12.75"/>
    <row r="2" ht="12.75">
      <c r="A2" s="3" t="s">
        <v>488</v>
      </c>
    </row>
    <row r="3" ht="12.75">
      <c r="A3" s="2"/>
    </row>
    <row r="4" ht="12.75"/>
    <row r="5" spans="1:4" ht="12.75" customHeight="1">
      <c r="A5" s="2"/>
      <c r="B5" s="131" t="s">
        <v>100</v>
      </c>
      <c r="C5" s="132"/>
      <c r="D5" s="133"/>
    </row>
    <row r="6" spans="1:5" ht="38.25">
      <c r="A6" s="55" t="s">
        <v>157</v>
      </c>
      <c r="B6" s="15" t="s">
        <v>171</v>
      </c>
      <c r="C6" s="15" t="s">
        <v>181</v>
      </c>
      <c r="D6" s="16" t="s">
        <v>180</v>
      </c>
      <c r="E6" s="15" t="s">
        <v>101</v>
      </c>
    </row>
    <row r="7" spans="1:5" ht="26.25" customHeight="1">
      <c r="A7" s="44" t="s">
        <v>182</v>
      </c>
      <c r="B7" s="45"/>
      <c r="C7" s="45"/>
      <c r="D7" s="60"/>
      <c r="E7" s="45"/>
    </row>
    <row r="8" spans="1:5" s="58" customFormat="1" ht="12.75">
      <c r="A8" s="57"/>
      <c r="B8" s="46" t="s">
        <v>352</v>
      </c>
      <c r="C8" s="46" t="s">
        <v>352</v>
      </c>
      <c r="D8" s="50" t="s">
        <v>352</v>
      </c>
      <c r="E8" s="46" t="s">
        <v>352</v>
      </c>
    </row>
    <row r="9" spans="1:5" s="59" customFormat="1" ht="12.75">
      <c r="A9" s="43"/>
      <c r="B9" s="46">
        <v>2010</v>
      </c>
      <c r="C9" s="46">
        <v>1</v>
      </c>
      <c r="D9" s="50">
        <f>4091.16</f>
        <v>4091.16</v>
      </c>
      <c r="E9" s="46" t="s">
        <v>352</v>
      </c>
    </row>
    <row r="10" spans="1:5" ht="38.25">
      <c r="A10" s="47" t="s">
        <v>196</v>
      </c>
      <c r="B10" s="48"/>
      <c r="C10" s="48"/>
      <c r="D10" s="61"/>
      <c r="E10" s="66"/>
    </row>
    <row r="11" spans="1:5" ht="12.75">
      <c r="A11" s="43"/>
      <c r="B11" s="46" t="s">
        <v>352</v>
      </c>
      <c r="C11" s="46" t="s">
        <v>352</v>
      </c>
      <c r="D11" s="50" t="s">
        <v>352</v>
      </c>
      <c r="E11" s="67" t="s">
        <v>352</v>
      </c>
    </row>
    <row r="12" spans="1:5" ht="12.75">
      <c r="A12" s="47" t="s">
        <v>197</v>
      </c>
      <c r="B12" s="48"/>
      <c r="C12" s="48"/>
      <c r="D12" s="61"/>
      <c r="E12" s="66"/>
    </row>
    <row r="13" spans="1:5" ht="12.75">
      <c r="A13" s="43"/>
      <c r="B13" s="46" t="s">
        <v>352</v>
      </c>
      <c r="C13" s="46" t="s">
        <v>352</v>
      </c>
      <c r="D13" s="50" t="s">
        <v>352</v>
      </c>
      <c r="E13" s="67" t="s">
        <v>352</v>
      </c>
    </row>
    <row r="14" spans="1:5" ht="12.75">
      <c r="A14" s="43"/>
      <c r="B14" s="46" t="s">
        <v>352</v>
      </c>
      <c r="C14" s="46" t="s">
        <v>352</v>
      </c>
      <c r="D14" s="50" t="s">
        <v>352</v>
      </c>
      <c r="E14" s="67" t="s">
        <v>352</v>
      </c>
    </row>
    <row r="15" spans="1:5" ht="12.75">
      <c r="A15" s="43"/>
      <c r="B15" s="46" t="s">
        <v>352</v>
      </c>
      <c r="C15" s="46" t="s">
        <v>352</v>
      </c>
      <c r="D15" s="50" t="s">
        <v>352</v>
      </c>
      <c r="E15" s="67" t="s">
        <v>352</v>
      </c>
    </row>
    <row r="16" spans="1:5" ht="12.75">
      <c r="A16" s="47" t="s">
        <v>320</v>
      </c>
      <c r="B16" s="48"/>
      <c r="C16" s="48"/>
      <c r="D16" s="61"/>
      <c r="E16" s="66"/>
    </row>
    <row r="17" spans="1:5" ht="12.75">
      <c r="A17" s="43"/>
      <c r="B17" s="46" t="s">
        <v>352</v>
      </c>
      <c r="C17" s="46" t="s">
        <v>352</v>
      </c>
      <c r="D17" s="50" t="s">
        <v>352</v>
      </c>
      <c r="E17" s="67" t="s">
        <v>352</v>
      </c>
    </row>
    <row r="18" spans="1:5" ht="25.5">
      <c r="A18" s="47" t="s">
        <v>330</v>
      </c>
      <c r="B18" s="51"/>
      <c r="C18" s="51"/>
      <c r="D18" s="61"/>
      <c r="E18" s="66"/>
    </row>
    <row r="19" spans="1:5" ht="12.75">
      <c r="A19" s="43"/>
      <c r="B19" s="46"/>
      <c r="C19" s="46"/>
      <c r="D19" s="50"/>
      <c r="E19" s="67"/>
    </row>
    <row r="20" spans="1:5" ht="12.75">
      <c r="A20" s="47" t="s">
        <v>342</v>
      </c>
      <c r="B20" s="48"/>
      <c r="C20" s="48"/>
      <c r="D20" s="61"/>
      <c r="E20" s="66"/>
    </row>
    <row r="21" spans="1:5" ht="12.75">
      <c r="A21" s="43"/>
      <c r="B21" s="46" t="s">
        <v>352</v>
      </c>
      <c r="C21" s="46" t="s">
        <v>352</v>
      </c>
      <c r="D21" s="50" t="s">
        <v>352</v>
      </c>
      <c r="E21" s="67" t="s">
        <v>352</v>
      </c>
    </row>
    <row r="22" spans="1:5" ht="25.5">
      <c r="A22" s="47" t="s">
        <v>351</v>
      </c>
      <c r="B22" s="48"/>
      <c r="C22" s="48"/>
      <c r="D22" s="61"/>
      <c r="E22" s="52"/>
    </row>
    <row r="23" spans="1:5" ht="12.75">
      <c r="A23" s="11"/>
      <c r="B23" s="46" t="s">
        <v>352</v>
      </c>
      <c r="C23" s="46" t="s">
        <v>352</v>
      </c>
      <c r="D23" s="50" t="s">
        <v>352</v>
      </c>
      <c r="E23" s="67" t="s">
        <v>352</v>
      </c>
    </row>
    <row r="24" spans="1:5" ht="12.75">
      <c r="A24" s="49" t="s">
        <v>359</v>
      </c>
      <c r="B24" s="48"/>
      <c r="C24" s="48"/>
      <c r="D24" s="61"/>
      <c r="E24" s="66"/>
    </row>
    <row r="25" spans="1:5" ht="12.75">
      <c r="A25" s="11"/>
      <c r="B25" s="46" t="s">
        <v>352</v>
      </c>
      <c r="C25" s="46" t="s">
        <v>352</v>
      </c>
      <c r="D25" s="50" t="s">
        <v>352</v>
      </c>
      <c r="E25" s="67" t="s">
        <v>352</v>
      </c>
    </row>
    <row r="26" spans="1:5" ht="25.5">
      <c r="A26" s="49" t="s">
        <v>24</v>
      </c>
      <c r="B26" s="48"/>
      <c r="C26" s="48"/>
      <c r="D26" s="61"/>
      <c r="E26" s="66"/>
    </row>
    <row r="27" spans="1:5" ht="12.75">
      <c r="A27" s="10"/>
      <c r="B27" s="46" t="s">
        <v>352</v>
      </c>
      <c r="C27" s="46" t="s">
        <v>352</v>
      </c>
      <c r="D27" s="50" t="s">
        <v>352</v>
      </c>
      <c r="E27" s="67" t="s">
        <v>352</v>
      </c>
    </row>
    <row r="28" spans="1:5" ht="25.5">
      <c r="A28" s="47" t="s">
        <v>29</v>
      </c>
      <c r="B28" s="48"/>
      <c r="C28" s="48"/>
      <c r="D28" s="61"/>
      <c r="E28" s="66"/>
    </row>
    <row r="29" spans="1:5" ht="12.75">
      <c r="A29" s="43"/>
      <c r="B29" s="46" t="s">
        <v>352</v>
      </c>
      <c r="C29" s="46" t="s">
        <v>352</v>
      </c>
      <c r="D29" s="50" t="s">
        <v>352</v>
      </c>
      <c r="E29" s="67" t="s">
        <v>352</v>
      </c>
    </row>
    <row r="30" spans="1:5" ht="25.5">
      <c r="A30" s="47" t="s">
        <v>35</v>
      </c>
      <c r="B30" s="51"/>
      <c r="C30" s="51"/>
      <c r="D30" s="61"/>
      <c r="E30" s="66"/>
    </row>
    <row r="31" spans="1:5" ht="12.75">
      <c r="A31" s="43"/>
      <c r="B31" s="46" t="s">
        <v>352</v>
      </c>
      <c r="C31" s="46" t="s">
        <v>352</v>
      </c>
      <c r="D31" s="50" t="s">
        <v>352</v>
      </c>
      <c r="E31" s="67" t="s">
        <v>352</v>
      </c>
    </row>
    <row r="32" spans="1:5" ht="12.75">
      <c r="A32" s="47" t="s">
        <v>47</v>
      </c>
      <c r="B32" s="48"/>
      <c r="C32" s="48"/>
      <c r="D32" s="61"/>
      <c r="E32" s="66"/>
    </row>
    <row r="33" spans="1:5" ht="12.75">
      <c r="A33" s="43"/>
      <c r="B33" s="46"/>
      <c r="C33" s="46"/>
      <c r="D33" s="50"/>
      <c r="E33" s="67"/>
    </row>
    <row r="34" spans="1:5" ht="25.5">
      <c r="A34" s="47" t="s">
        <v>78</v>
      </c>
      <c r="B34" s="48"/>
      <c r="C34" s="48"/>
      <c r="D34" s="61"/>
      <c r="E34" s="52"/>
    </row>
    <row r="35" spans="1:5" ht="12.75">
      <c r="A35" s="11"/>
      <c r="B35" s="46">
        <v>2009</v>
      </c>
      <c r="C35" s="46">
        <v>1</v>
      </c>
      <c r="D35" s="50">
        <v>1087.32</v>
      </c>
      <c r="E35" s="67" t="s">
        <v>352</v>
      </c>
    </row>
    <row r="36" spans="1:5" ht="25.5">
      <c r="A36" s="49" t="s">
        <v>94</v>
      </c>
      <c r="B36" s="48"/>
      <c r="C36" s="48"/>
      <c r="D36" s="61"/>
      <c r="E36" s="66"/>
    </row>
    <row r="37" spans="1:5" ht="12.75">
      <c r="A37" s="11"/>
      <c r="B37" s="46" t="s">
        <v>352</v>
      </c>
      <c r="C37" s="46" t="s">
        <v>352</v>
      </c>
      <c r="D37" s="50" t="s">
        <v>352</v>
      </c>
      <c r="E37" s="67" t="s">
        <v>352</v>
      </c>
    </row>
    <row r="38" spans="1:5" ht="25.5">
      <c r="A38" s="49" t="s">
        <v>131</v>
      </c>
      <c r="B38" s="53"/>
      <c r="C38" s="53"/>
      <c r="D38" s="62"/>
      <c r="E38" s="66"/>
    </row>
    <row r="39" spans="1:5" ht="12.75">
      <c r="A39" s="11"/>
      <c r="B39" s="46" t="s">
        <v>352</v>
      </c>
      <c r="C39" s="46" t="s">
        <v>352</v>
      </c>
      <c r="D39" s="50" t="s">
        <v>352</v>
      </c>
      <c r="E39" s="67" t="s">
        <v>352</v>
      </c>
    </row>
    <row r="40" spans="1:5" ht="25.5">
      <c r="A40" s="49" t="s">
        <v>141</v>
      </c>
      <c r="B40" s="48"/>
      <c r="C40" s="48"/>
      <c r="D40" s="61"/>
      <c r="E40" s="66"/>
    </row>
    <row r="41" spans="1:5" ht="12.75">
      <c r="A41" s="7"/>
      <c r="B41" s="46" t="s">
        <v>352</v>
      </c>
      <c r="C41" s="46" t="s">
        <v>352</v>
      </c>
      <c r="D41" s="50" t="s">
        <v>352</v>
      </c>
      <c r="E41" s="67" t="s">
        <v>352</v>
      </c>
    </row>
    <row r="42" spans="1:5" ht="12.75">
      <c r="A42" s="56"/>
      <c r="B42" s="46" t="s">
        <v>352</v>
      </c>
      <c r="C42" s="46" t="s">
        <v>352</v>
      </c>
      <c r="D42" s="50" t="s">
        <v>352</v>
      </c>
      <c r="E42" s="67" t="s">
        <v>352</v>
      </c>
    </row>
    <row r="43" spans="2:5" ht="12.75">
      <c r="B43" s="46" t="s">
        <v>352</v>
      </c>
      <c r="C43" s="46" t="s">
        <v>352</v>
      </c>
      <c r="D43" s="50" t="s">
        <v>352</v>
      </c>
      <c r="E43" s="67" t="s">
        <v>352</v>
      </c>
    </row>
    <row r="44" spans="1:5" ht="12.75">
      <c r="A44" s="49" t="s">
        <v>51</v>
      </c>
      <c r="B44" s="53"/>
      <c r="C44" s="53"/>
      <c r="D44" s="62"/>
      <c r="E44" s="66"/>
    </row>
    <row r="45" spans="1:5" ht="12.75">
      <c r="A45" s="11"/>
      <c r="B45" s="46" t="s">
        <v>352</v>
      </c>
      <c r="C45" s="46" t="s">
        <v>352</v>
      </c>
      <c r="D45" s="50" t="s">
        <v>352</v>
      </c>
      <c r="E45" s="67" t="s">
        <v>352</v>
      </c>
    </row>
    <row r="46" spans="1:5" ht="25.5">
      <c r="A46" s="49" t="s">
        <v>33</v>
      </c>
      <c r="B46" s="53"/>
      <c r="C46" s="53"/>
      <c r="D46" s="62"/>
      <c r="E46" s="66"/>
    </row>
    <row r="47" spans="2:5" ht="12.75">
      <c r="B47" s="46" t="s">
        <v>352</v>
      </c>
      <c r="C47" s="46" t="s">
        <v>352</v>
      </c>
      <c r="D47" s="50" t="s">
        <v>352</v>
      </c>
      <c r="E47" s="67" t="s">
        <v>352</v>
      </c>
    </row>
    <row r="48" spans="1:5" ht="12.75">
      <c r="A48" s="49" t="s">
        <v>336</v>
      </c>
      <c r="B48" s="53"/>
      <c r="C48" s="53"/>
      <c r="D48" s="62"/>
      <c r="E48" s="66"/>
    </row>
    <row r="49" spans="1:5" ht="12.75">
      <c r="A49" s="11"/>
      <c r="B49" s="46" t="s">
        <v>352</v>
      </c>
      <c r="C49" s="46" t="s">
        <v>352</v>
      </c>
      <c r="D49" s="50" t="s">
        <v>352</v>
      </c>
      <c r="E49" s="67" t="s">
        <v>352</v>
      </c>
    </row>
    <row r="50" spans="1:5" ht="25.5">
      <c r="A50" s="49" t="s">
        <v>269</v>
      </c>
      <c r="B50" s="53"/>
      <c r="C50" s="53"/>
      <c r="D50" s="62"/>
      <c r="E50" s="66"/>
    </row>
    <row r="51" spans="2:5" ht="12.75">
      <c r="B51" s="46" t="s">
        <v>352</v>
      </c>
      <c r="C51" s="46" t="s">
        <v>352</v>
      </c>
      <c r="D51" s="50" t="s">
        <v>352</v>
      </c>
      <c r="E51" s="67" t="s">
        <v>352</v>
      </c>
    </row>
    <row r="52" spans="1:5" ht="25.5">
      <c r="A52" s="49" t="s">
        <v>144</v>
      </c>
      <c r="B52" s="53"/>
      <c r="C52" s="53"/>
      <c r="D52" s="62"/>
      <c r="E52" s="66"/>
    </row>
    <row r="53" spans="1:5" ht="12.75">
      <c r="A53" s="11"/>
      <c r="B53" s="46" t="s">
        <v>352</v>
      </c>
      <c r="C53" s="46" t="s">
        <v>352</v>
      </c>
      <c r="D53" s="50" t="s">
        <v>352</v>
      </c>
      <c r="E53" s="67" t="s">
        <v>352</v>
      </c>
    </row>
    <row r="54" spans="1:5" ht="25.5">
      <c r="A54" s="49" t="s">
        <v>382</v>
      </c>
      <c r="B54" s="53"/>
      <c r="C54" s="53"/>
      <c r="D54" s="62"/>
      <c r="E54" s="66"/>
    </row>
    <row r="55" spans="2:5" ht="12.75">
      <c r="B55" s="46" t="s">
        <v>352</v>
      </c>
      <c r="C55" s="46" t="s">
        <v>352</v>
      </c>
      <c r="D55" s="50" t="s">
        <v>352</v>
      </c>
      <c r="E55" s="67" t="s">
        <v>352</v>
      </c>
    </row>
    <row r="56" spans="1:5" ht="12.75">
      <c r="A56" s="54" t="s">
        <v>156</v>
      </c>
      <c r="B56" s="54" t="s">
        <v>105</v>
      </c>
      <c r="C56" s="54">
        <f>SUM(C9:C55)</f>
        <v>2</v>
      </c>
      <c r="D56" s="63">
        <f>SUM(D9:D55)</f>
        <v>5178.48</v>
      </c>
      <c r="E56" s="54">
        <f>SUM(E9:E55)</f>
        <v>0</v>
      </c>
    </row>
    <row r="63" spans="1:4" ht="24.75" customHeight="1">
      <c r="A63" s="134" t="s">
        <v>267</v>
      </c>
      <c r="B63" s="135"/>
      <c r="C63" s="135"/>
      <c r="D63" s="135"/>
    </row>
  </sheetData>
  <sheetProtection/>
  <mergeCells count="2">
    <mergeCell ref="B5:D5"/>
    <mergeCell ref="A63:D6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showGridLines="0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33.375" style="28" customWidth="1"/>
    <col min="2" max="2" width="33.875" style="28" customWidth="1"/>
    <col min="3" max="3" width="15.75390625" style="28" customWidth="1"/>
    <col min="4" max="4" width="10.875" style="28" customWidth="1"/>
    <col min="5" max="5" width="13.875" style="28" customWidth="1"/>
    <col min="6" max="6" width="32.625" style="28" customWidth="1"/>
    <col min="7" max="16384" width="9.125" style="28" customWidth="1"/>
  </cols>
  <sheetData>
    <row r="2" ht="12.75">
      <c r="A2" s="3" t="s">
        <v>488</v>
      </c>
    </row>
    <row r="3" ht="12.75">
      <c r="A3" s="29"/>
    </row>
    <row r="4" spans="1:7" s="31" customFormat="1" ht="25.5">
      <c r="A4" s="30" t="s">
        <v>157</v>
      </c>
      <c r="B4" s="30" t="s">
        <v>155</v>
      </c>
      <c r="C4" s="30" t="s">
        <v>166</v>
      </c>
      <c r="D4" s="30" t="s">
        <v>167</v>
      </c>
      <c r="E4" s="30" t="s">
        <v>168</v>
      </c>
      <c r="F4" s="30" t="s">
        <v>169</v>
      </c>
      <c r="G4" s="30" t="s">
        <v>170</v>
      </c>
    </row>
    <row r="5" spans="1:7" s="32" customFormat="1" ht="25.5">
      <c r="A5" s="76" t="s">
        <v>182</v>
      </c>
      <c r="B5" s="77" t="s">
        <v>183</v>
      </c>
      <c r="C5" s="77" t="s">
        <v>184</v>
      </c>
      <c r="D5" s="77" t="s">
        <v>185</v>
      </c>
      <c r="E5" s="77">
        <v>24</v>
      </c>
      <c r="F5" s="77" t="s">
        <v>186</v>
      </c>
      <c r="G5" s="77" t="s">
        <v>187</v>
      </c>
    </row>
    <row r="6" spans="1:7" s="79" customFormat="1" ht="38.25">
      <c r="A6" s="76" t="s">
        <v>196</v>
      </c>
      <c r="B6" s="78" t="s">
        <v>55</v>
      </c>
      <c r="C6" s="78" t="s">
        <v>56</v>
      </c>
      <c r="D6" s="78" t="s">
        <v>57</v>
      </c>
      <c r="E6" s="78">
        <v>78</v>
      </c>
      <c r="F6" s="78" t="s">
        <v>193</v>
      </c>
      <c r="G6" s="78" t="s">
        <v>329</v>
      </c>
    </row>
    <row r="7" spans="1:7" s="32" customFormat="1" ht="38.25">
      <c r="A7" s="76" t="s">
        <v>197</v>
      </c>
      <c r="B7" s="77" t="s">
        <v>39</v>
      </c>
      <c r="C7" s="77" t="s">
        <v>40</v>
      </c>
      <c r="D7" s="77">
        <v>72183421</v>
      </c>
      <c r="E7" s="77">
        <v>170</v>
      </c>
      <c r="F7" s="77" t="s">
        <v>41</v>
      </c>
      <c r="G7" s="77" t="s">
        <v>42</v>
      </c>
    </row>
    <row r="8" spans="1:7" s="32" customFormat="1" ht="25.5">
      <c r="A8" s="76" t="s">
        <v>320</v>
      </c>
      <c r="B8" s="77" t="s">
        <v>321</v>
      </c>
      <c r="C8" s="77" t="s">
        <v>322</v>
      </c>
      <c r="D8" s="77" t="s">
        <v>323</v>
      </c>
      <c r="E8" s="77">
        <v>70</v>
      </c>
      <c r="F8" s="77" t="s">
        <v>335</v>
      </c>
      <c r="G8" s="77" t="s">
        <v>324</v>
      </c>
    </row>
    <row r="9" spans="1:7" s="32" customFormat="1" ht="25.5">
      <c r="A9" s="76" t="s">
        <v>325</v>
      </c>
      <c r="B9" s="77" t="s">
        <v>326</v>
      </c>
      <c r="C9" s="77" t="s">
        <v>327</v>
      </c>
      <c r="D9" s="77" t="s">
        <v>328</v>
      </c>
      <c r="E9" s="77">
        <v>15</v>
      </c>
      <c r="F9" s="77" t="s">
        <v>193</v>
      </c>
      <c r="G9" s="77" t="s">
        <v>329</v>
      </c>
    </row>
    <row r="10" spans="1:7" s="32" customFormat="1" ht="25.5">
      <c r="A10" s="76" t="s">
        <v>198</v>
      </c>
      <c r="B10" s="77" t="s">
        <v>331</v>
      </c>
      <c r="C10" s="77" t="s">
        <v>332</v>
      </c>
      <c r="D10" s="77" t="s">
        <v>333</v>
      </c>
      <c r="E10" s="77">
        <v>56</v>
      </c>
      <c r="F10" s="77" t="s">
        <v>334</v>
      </c>
      <c r="G10" s="77" t="s">
        <v>329</v>
      </c>
    </row>
    <row r="11" spans="1:7" s="32" customFormat="1" ht="25.5">
      <c r="A11" s="76" t="s">
        <v>342</v>
      </c>
      <c r="B11" s="77" t="s">
        <v>343</v>
      </c>
      <c r="C11" s="77" t="s">
        <v>344</v>
      </c>
      <c r="D11" s="77" t="s">
        <v>345</v>
      </c>
      <c r="E11" s="77">
        <v>20</v>
      </c>
      <c r="F11" s="77" t="s">
        <v>193</v>
      </c>
      <c r="G11" s="77" t="s">
        <v>346</v>
      </c>
    </row>
    <row r="12" spans="1:7" s="81" customFormat="1" ht="38.25">
      <c r="A12" s="76" t="s">
        <v>347</v>
      </c>
      <c r="B12" s="80" t="s">
        <v>362</v>
      </c>
      <c r="C12" s="80" t="s">
        <v>348</v>
      </c>
      <c r="D12" s="80" t="s">
        <v>349</v>
      </c>
      <c r="E12" s="80">
        <v>81</v>
      </c>
      <c r="F12" s="80" t="s">
        <v>193</v>
      </c>
      <c r="G12" s="80" t="s">
        <v>350</v>
      </c>
    </row>
    <row r="13" spans="1:7" s="32" customFormat="1" ht="12.75">
      <c r="A13" s="76" t="s">
        <v>359</v>
      </c>
      <c r="B13" s="77" t="s">
        <v>99</v>
      </c>
      <c r="C13" s="77" t="s">
        <v>360</v>
      </c>
      <c r="D13" s="77" t="s">
        <v>361</v>
      </c>
      <c r="E13" s="77">
        <v>44</v>
      </c>
      <c r="F13" s="77" t="s">
        <v>193</v>
      </c>
      <c r="G13" s="77" t="s">
        <v>329</v>
      </c>
    </row>
    <row r="14" spans="1:7" s="32" customFormat="1" ht="38.25">
      <c r="A14" s="76" t="s">
        <v>24</v>
      </c>
      <c r="B14" s="77" t="s">
        <v>363</v>
      </c>
      <c r="C14" s="77" t="s">
        <v>25</v>
      </c>
      <c r="D14" s="77" t="s">
        <v>26</v>
      </c>
      <c r="E14" s="77">
        <v>78</v>
      </c>
      <c r="F14" s="77" t="s">
        <v>27</v>
      </c>
      <c r="G14" s="77" t="s">
        <v>329</v>
      </c>
    </row>
    <row r="15" spans="1:7" s="32" customFormat="1" ht="25.5">
      <c r="A15" s="76" t="s">
        <v>29</v>
      </c>
      <c r="B15" s="77" t="s">
        <v>30</v>
      </c>
      <c r="C15" s="77" t="s">
        <v>31</v>
      </c>
      <c r="D15" s="77" t="s">
        <v>32</v>
      </c>
      <c r="E15" s="77">
        <v>113</v>
      </c>
      <c r="F15" s="77" t="s">
        <v>193</v>
      </c>
      <c r="G15" s="77" t="s">
        <v>329</v>
      </c>
    </row>
    <row r="16" spans="1:7" s="32" customFormat="1" ht="25.5">
      <c r="A16" s="76" t="s">
        <v>35</v>
      </c>
      <c r="B16" s="77" t="s">
        <v>36</v>
      </c>
      <c r="C16" s="77" t="s">
        <v>37</v>
      </c>
      <c r="D16" s="77" t="s">
        <v>38</v>
      </c>
      <c r="E16" s="77">
        <v>52</v>
      </c>
      <c r="F16" s="77" t="s">
        <v>193</v>
      </c>
      <c r="G16" s="77" t="s">
        <v>329</v>
      </c>
    </row>
    <row r="17" spans="1:7" s="32" customFormat="1" ht="25.5">
      <c r="A17" s="76" t="s">
        <v>47</v>
      </c>
      <c r="B17" s="77" t="s">
        <v>48</v>
      </c>
      <c r="C17" s="77" t="s">
        <v>49</v>
      </c>
      <c r="D17" s="77" t="s">
        <v>50</v>
      </c>
      <c r="E17" s="77">
        <v>84</v>
      </c>
      <c r="F17" s="77" t="s">
        <v>193</v>
      </c>
      <c r="G17" s="77" t="s">
        <v>329</v>
      </c>
    </row>
    <row r="18" spans="1:7" s="32" customFormat="1" ht="25.5">
      <c r="A18" s="76" t="s">
        <v>78</v>
      </c>
      <c r="B18" s="77" t="s">
        <v>79</v>
      </c>
      <c r="C18" s="77" t="s">
        <v>80</v>
      </c>
      <c r="D18" s="77" t="s">
        <v>81</v>
      </c>
      <c r="E18" s="77">
        <v>71</v>
      </c>
      <c r="F18" s="77" t="s">
        <v>193</v>
      </c>
      <c r="G18" s="77" t="s">
        <v>82</v>
      </c>
    </row>
    <row r="19" spans="1:7" s="32" customFormat="1" ht="25.5">
      <c r="A19" s="82" t="s">
        <v>94</v>
      </c>
      <c r="B19" s="33" t="s">
        <v>95</v>
      </c>
      <c r="C19" s="33" t="s">
        <v>96</v>
      </c>
      <c r="D19" s="33" t="s">
        <v>97</v>
      </c>
      <c r="E19" s="33">
        <v>65</v>
      </c>
      <c r="F19" s="33" t="s">
        <v>193</v>
      </c>
      <c r="G19" s="33" t="s">
        <v>98</v>
      </c>
    </row>
    <row r="20" spans="1:7" s="32" customFormat="1" ht="25.5">
      <c r="A20" s="76" t="s">
        <v>131</v>
      </c>
      <c r="B20" s="77" t="s">
        <v>132</v>
      </c>
      <c r="C20" s="77" t="s">
        <v>133</v>
      </c>
      <c r="D20" s="77" t="s">
        <v>134</v>
      </c>
      <c r="E20" s="77">
        <v>19</v>
      </c>
      <c r="F20" s="77" t="s">
        <v>193</v>
      </c>
      <c r="G20" s="77" t="s">
        <v>135</v>
      </c>
    </row>
    <row r="21" spans="1:7" s="32" customFormat="1" ht="25.5">
      <c r="A21" s="76" t="s">
        <v>141</v>
      </c>
      <c r="B21" s="77" t="s">
        <v>210</v>
      </c>
      <c r="C21" s="77" t="s">
        <v>142</v>
      </c>
      <c r="D21" s="77" t="s">
        <v>143</v>
      </c>
      <c r="E21" s="77">
        <v>81</v>
      </c>
      <c r="F21" s="77" t="s">
        <v>193</v>
      </c>
      <c r="G21" s="77" t="s">
        <v>329</v>
      </c>
    </row>
    <row r="22" spans="1:7" s="32" customFormat="1" ht="12.75">
      <c r="A22" s="76" t="s">
        <v>51</v>
      </c>
      <c r="B22" s="77" t="s">
        <v>52</v>
      </c>
      <c r="C22" s="77" t="s">
        <v>53</v>
      </c>
      <c r="D22" s="77" t="s">
        <v>54</v>
      </c>
      <c r="E22" s="77">
        <v>64</v>
      </c>
      <c r="F22" s="77" t="s">
        <v>193</v>
      </c>
      <c r="G22" s="77" t="s">
        <v>82</v>
      </c>
    </row>
    <row r="23" spans="1:7" s="32" customFormat="1" ht="25.5">
      <c r="A23" s="76" t="s">
        <v>33</v>
      </c>
      <c r="B23" s="77" t="s">
        <v>34</v>
      </c>
      <c r="C23" s="77" t="s">
        <v>410</v>
      </c>
      <c r="D23" s="77" t="s">
        <v>411</v>
      </c>
      <c r="E23" s="77">
        <v>21</v>
      </c>
      <c r="F23" s="77" t="s">
        <v>193</v>
      </c>
      <c r="G23" s="77">
        <v>745616</v>
      </c>
    </row>
    <row r="24" spans="1:7" s="32" customFormat="1" ht="25.5">
      <c r="A24" s="76" t="s">
        <v>336</v>
      </c>
      <c r="B24" s="77" t="s">
        <v>337</v>
      </c>
      <c r="C24" s="77" t="s">
        <v>338</v>
      </c>
      <c r="D24" s="77" t="s">
        <v>339</v>
      </c>
      <c r="E24" s="77">
        <v>17</v>
      </c>
      <c r="F24" s="77" t="s">
        <v>341</v>
      </c>
      <c r="G24" s="77" t="s">
        <v>340</v>
      </c>
    </row>
    <row r="25" spans="1:7" s="32" customFormat="1" ht="25.5">
      <c r="A25" s="76" t="s">
        <v>269</v>
      </c>
      <c r="B25" s="77" t="s">
        <v>270</v>
      </c>
      <c r="C25" s="77" t="s">
        <v>271</v>
      </c>
      <c r="D25" s="77" t="s">
        <v>272</v>
      </c>
      <c r="E25" s="77">
        <v>59</v>
      </c>
      <c r="F25" s="77" t="s">
        <v>193</v>
      </c>
      <c r="G25" s="77" t="s">
        <v>329</v>
      </c>
    </row>
    <row r="26" spans="1:7" s="32" customFormat="1" ht="25.5">
      <c r="A26" s="76" t="s">
        <v>144</v>
      </c>
      <c r="B26" s="77" t="s">
        <v>146</v>
      </c>
      <c r="C26" s="77" t="s">
        <v>147</v>
      </c>
      <c r="D26" s="77" t="s">
        <v>148</v>
      </c>
      <c r="E26" s="77">
        <v>33</v>
      </c>
      <c r="F26" s="77"/>
      <c r="G26" s="77" t="s">
        <v>149</v>
      </c>
    </row>
    <row r="27" spans="1:7" s="32" customFormat="1" ht="25.5">
      <c r="A27" s="76" t="s">
        <v>377</v>
      </c>
      <c r="B27" s="77" t="s">
        <v>381</v>
      </c>
      <c r="C27" s="77" t="s">
        <v>378</v>
      </c>
      <c r="D27" s="77" t="s">
        <v>379</v>
      </c>
      <c r="E27" s="77">
        <v>53</v>
      </c>
      <c r="F27" s="77" t="s">
        <v>380</v>
      </c>
      <c r="G27" s="77" t="s">
        <v>149</v>
      </c>
    </row>
    <row r="28" spans="4:5" s="32" customFormat="1" ht="12.75">
      <c r="D28" s="31" t="s">
        <v>156</v>
      </c>
      <c r="E28" s="31">
        <f>SUM(E5:E27)</f>
        <v>1368</v>
      </c>
    </row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  <row r="616" s="32" customFormat="1" ht="12.75"/>
    <row r="617" s="32" customFormat="1" ht="12.75"/>
    <row r="618" s="32" customFormat="1" ht="12.75"/>
    <row r="619" s="32" customFormat="1" ht="12.75"/>
    <row r="620" s="32" customFormat="1" ht="12.75"/>
    <row r="621" s="32" customFormat="1" ht="12.75"/>
    <row r="622" s="32" customFormat="1" ht="12.75"/>
    <row r="623" s="32" customFormat="1" ht="12.75"/>
    <row r="624" s="32" customFormat="1" ht="12.75"/>
    <row r="625" s="32" customFormat="1" ht="12.75"/>
    <row r="626" s="32" customFormat="1" ht="12.75"/>
    <row r="627" s="32" customFormat="1" ht="12.75"/>
    <row r="628" s="32" customFormat="1" ht="12.75"/>
    <row r="629" s="32" customFormat="1" ht="12.75"/>
    <row r="630" s="32" customFormat="1" ht="12.75"/>
    <row r="631" s="32" customFormat="1" ht="12.75"/>
    <row r="632" s="32" customFormat="1" ht="12.75"/>
    <row r="633" s="32" customFormat="1" ht="12.75"/>
    <row r="634" s="32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dcterms:created xsi:type="dcterms:W3CDTF">1997-02-26T13:46:56Z</dcterms:created>
  <dcterms:modified xsi:type="dcterms:W3CDTF">2011-12-20T09:32:11Z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